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70242DBA-5C38-4B1E-A793-1600B071DCEB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2'!$A$6:$L$131</definedName>
    <definedName name="_xlnm._FilterDatabase" localSheetId="1" hidden="1">'Приложение 3'!$A$6:$O$129</definedName>
    <definedName name="_xlnm._FilterDatabase" localSheetId="2" hidden="1">'Приложение 4'!$A$6:$L$174</definedName>
  </definedNames>
  <calcPr calcId="191029"/>
</workbook>
</file>

<file path=xl/calcChain.xml><?xml version="1.0" encoding="utf-8"?>
<calcChain xmlns="http://schemas.openxmlformats.org/spreadsheetml/2006/main">
  <c r="J156" i="4" l="1"/>
  <c r="K85" i="4"/>
  <c r="J81" i="4"/>
  <c r="J85" i="4"/>
  <c r="J60" i="4"/>
  <c r="J61" i="4"/>
  <c r="J62" i="4"/>
  <c r="J63" i="4"/>
  <c r="I27" i="2"/>
  <c r="I26" i="2" s="1"/>
  <c r="I81" i="2"/>
  <c r="I82" i="2"/>
  <c r="J103" i="3"/>
  <c r="J82" i="3"/>
  <c r="J83" i="3"/>
  <c r="J27" i="3"/>
  <c r="J26" i="3"/>
  <c r="J9" i="4" l="1"/>
  <c r="J8" i="4" s="1"/>
  <c r="J11" i="4"/>
  <c r="J10" i="4" s="1"/>
  <c r="J14" i="4"/>
  <c r="J13" i="4" s="1"/>
  <c r="J22" i="4"/>
  <c r="K62" i="2"/>
  <c r="J62" i="2"/>
  <c r="I62" i="2"/>
  <c r="I56" i="2"/>
  <c r="J58" i="3"/>
  <c r="J57" i="3" s="1"/>
  <c r="J67" i="3"/>
  <c r="J66" i="3" s="1"/>
  <c r="L22" i="3" l="1"/>
  <c r="K22" i="3"/>
  <c r="K16" i="3"/>
  <c r="L33" i="3"/>
  <c r="K33" i="3"/>
  <c r="J33" i="3"/>
  <c r="J140" i="4" l="1"/>
  <c r="J139" i="4"/>
  <c r="J138" i="4"/>
  <c r="J137" i="4"/>
  <c r="J136" i="4" s="1"/>
  <c r="J134" i="4"/>
  <c r="J133" i="4"/>
  <c r="J132" i="4"/>
  <c r="J131" i="4"/>
  <c r="J130" i="4" s="1"/>
  <c r="L128" i="4"/>
  <c r="K128" i="4"/>
  <c r="J128" i="4"/>
  <c r="L127" i="4"/>
  <c r="K127" i="4"/>
  <c r="J127" i="4"/>
  <c r="L126" i="4"/>
  <c r="K126" i="4"/>
  <c r="J126" i="4"/>
  <c r="L125" i="4"/>
  <c r="K125" i="4"/>
  <c r="J125" i="4"/>
  <c r="L124" i="4"/>
  <c r="L123" i="4" s="1"/>
  <c r="K124" i="4"/>
  <c r="K123" i="4" s="1"/>
  <c r="J124" i="4"/>
  <c r="J123" i="4" s="1"/>
  <c r="I104" i="2"/>
  <c r="I103" i="2"/>
  <c r="I101" i="2" s="1"/>
  <c r="I100" i="2"/>
  <c r="L73" i="3"/>
  <c r="K73" i="3"/>
  <c r="J106" i="3"/>
  <c r="J105" i="3"/>
  <c r="J102" i="3"/>
  <c r="J165" i="4" l="1"/>
  <c r="J94" i="4"/>
  <c r="J95" i="4"/>
  <c r="J97" i="4"/>
  <c r="J96" i="4" s="1"/>
  <c r="J93" i="4"/>
  <c r="I48" i="2"/>
  <c r="I32" i="2"/>
  <c r="I31" i="2" s="1"/>
  <c r="J32" i="2"/>
  <c r="K32" i="2"/>
  <c r="I19" i="2"/>
  <c r="L116" i="3"/>
  <c r="K116" i="3"/>
  <c r="J116" i="3"/>
  <c r="J97" i="3"/>
  <c r="J80" i="3"/>
  <c r="J13" i="3"/>
  <c r="K13" i="3"/>
  <c r="L13" i="3"/>
  <c r="J162" i="4" l="1"/>
  <c r="J164" i="4"/>
  <c r="J163" i="4" s="1"/>
  <c r="I46" i="2" l="1"/>
  <c r="I45" i="2" s="1"/>
  <c r="K173" i="4" l="1"/>
  <c r="K172" i="4" s="1"/>
  <c r="K171" i="4" s="1"/>
  <c r="K170" i="4" s="1"/>
  <c r="K169" i="4" s="1"/>
  <c r="K168" i="4" s="1"/>
  <c r="J130" i="3"/>
  <c r="L130" i="3"/>
  <c r="K130" i="3"/>
  <c r="L90" i="4"/>
  <c r="L89" i="4" s="1"/>
  <c r="L88" i="4" s="1"/>
  <c r="L87" i="4" s="1"/>
  <c r="K90" i="4"/>
  <c r="K89" i="4" s="1"/>
  <c r="K88" i="4" s="1"/>
  <c r="K87" i="4" s="1"/>
  <c r="L160" i="4"/>
  <c r="L159" i="4" s="1"/>
  <c r="L158" i="4" s="1"/>
  <c r="L157" i="4" s="1"/>
  <c r="K160" i="4"/>
  <c r="K159" i="4" s="1"/>
  <c r="K158" i="4" s="1"/>
  <c r="K157" i="4" s="1"/>
  <c r="J160" i="4"/>
  <c r="J159" i="4" s="1"/>
  <c r="J158" i="4" s="1"/>
  <c r="J157" i="4" s="1"/>
  <c r="L156" i="4"/>
  <c r="L155" i="4" s="1"/>
  <c r="K156" i="4"/>
  <c r="K155" i="4" s="1"/>
  <c r="J155" i="4"/>
  <c r="J74" i="4" s="1"/>
  <c r="L79" i="4"/>
  <c r="L78" i="4" s="1"/>
  <c r="L77" i="4" s="1"/>
  <c r="L76" i="4" s="1"/>
  <c r="K79" i="4"/>
  <c r="K78" i="4" s="1"/>
  <c r="K77" i="4" s="1"/>
  <c r="K76" i="4" s="1"/>
  <c r="J79" i="4"/>
  <c r="J78" i="4" s="1"/>
  <c r="J77" i="4" s="1"/>
  <c r="J76" i="4" s="1"/>
  <c r="L75" i="4"/>
  <c r="K75" i="4"/>
  <c r="J75" i="4"/>
  <c r="J146" i="4"/>
  <c r="J145" i="4" s="1"/>
  <c r="J144" i="4" s="1"/>
  <c r="J143" i="4" s="1"/>
  <c r="J142" i="4" s="1"/>
  <c r="L152" i="4"/>
  <c r="L151" i="4" s="1"/>
  <c r="L150" i="4" s="1"/>
  <c r="L149" i="4" s="1"/>
  <c r="L148" i="4" s="1"/>
  <c r="K152" i="4"/>
  <c r="K151" i="4" s="1"/>
  <c r="K150" i="4" s="1"/>
  <c r="K149" i="4" s="1"/>
  <c r="K148" i="4" s="1"/>
  <c r="J152" i="4"/>
  <c r="J151" i="4" s="1"/>
  <c r="J150" i="4" s="1"/>
  <c r="J149" i="4" s="1"/>
  <c r="J148" i="4" s="1"/>
  <c r="L121" i="4"/>
  <c r="L120" i="4" s="1"/>
  <c r="L119" i="4" s="1"/>
  <c r="L118" i="4" s="1"/>
  <c r="L117" i="4" s="1"/>
  <c r="K121" i="4"/>
  <c r="K120" i="4" s="1"/>
  <c r="K119" i="4" s="1"/>
  <c r="K118" i="4" s="1"/>
  <c r="K117" i="4" s="1"/>
  <c r="J120" i="4"/>
  <c r="J119" i="4" s="1"/>
  <c r="J118" i="4" s="1"/>
  <c r="J117" i="4" s="1"/>
  <c r="K107" i="2"/>
  <c r="K106" i="2" s="1"/>
  <c r="J107" i="2"/>
  <c r="J106" i="2" s="1"/>
  <c r="I107" i="2"/>
  <c r="I106" i="2" s="1"/>
  <c r="K89" i="2"/>
  <c r="K88" i="2" s="1"/>
  <c r="K84" i="2" s="1"/>
  <c r="J89" i="2"/>
  <c r="J88" i="2" s="1"/>
  <c r="J84" i="2" s="1"/>
  <c r="I89" i="2"/>
  <c r="I88" i="2" s="1"/>
  <c r="I84" i="2" s="1"/>
  <c r="K72" i="2"/>
  <c r="K71" i="2" s="1"/>
  <c r="K70" i="2" s="1"/>
  <c r="K69" i="2" s="1"/>
  <c r="K68" i="2" s="1"/>
  <c r="J72" i="2"/>
  <c r="J71" i="2" s="1"/>
  <c r="J70" i="2" s="1"/>
  <c r="J69" i="2" s="1"/>
  <c r="J68" i="2" s="1"/>
  <c r="I72" i="2"/>
  <c r="I71" i="2" s="1"/>
  <c r="I70" i="2" s="1"/>
  <c r="I69" i="2" s="1"/>
  <c r="I68" i="2" s="1"/>
  <c r="K55" i="2"/>
  <c r="K54" i="2" s="1"/>
  <c r="K53" i="2" s="1"/>
  <c r="K52" i="2" s="1"/>
  <c r="K51" i="2" s="1"/>
  <c r="J55" i="2"/>
  <c r="J54" i="2" s="1"/>
  <c r="J53" i="2" s="1"/>
  <c r="J52" i="2" s="1"/>
  <c r="J51" i="2" s="1"/>
  <c r="I54" i="2"/>
  <c r="I53" i="2" s="1"/>
  <c r="L55" i="3"/>
  <c r="L54" i="3" s="1"/>
  <c r="K55" i="3"/>
  <c r="K54" i="3" s="1"/>
  <c r="J55" i="3"/>
  <c r="J54" i="3" s="1"/>
  <c r="J53" i="3" s="1"/>
  <c r="L109" i="3"/>
  <c r="L108" i="3" s="1"/>
  <c r="K109" i="3"/>
  <c r="K108" i="3" s="1"/>
  <c r="J109" i="3"/>
  <c r="J108" i="3" s="1"/>
  <c r="L91" i="3"/>
  <c r="L90" i="3" s="1"/>
  <c r="L86" i="3" s="1"/>
  <c r="L85" i="3" s="1"/>
  <c r="K91" i="3"/>
  <c r="K90" i="3" s="1"/>
  <c r="K86" i="3" s="1"/>
  <c r="K85" i="3" s="1"/>
  <c r="J91" i="3"/>
  <c r="J90" i="3" s="1"/>
  <c r="L72" i="3"/>
  <c r="L71" i="3" s="1"/>
  <c r="L70" i="3" s="1"/>
  <c r="L69" i="3" s="1"/>
  <c r="K72" i="3"/>
  <c r="K71" i="3" s="1"/>
  <c r="K70" i="3" s="1"/>
  <c r="K69" i="3" s="1"/>
  <c r="J73" i="3"/>
  <c r="J72" i="3" s="1"/>
  <c r="J86" i="3" l="1"/>
  <c r="J85" i="3" s="1"/>
  <c r="I50" i="2"/>
  <c r="L154" i="4"/>
  <c r="L74" i="4"/>
  <c r="K154" i="4"/>
  <c r="K74" i="4"/>
  <c r="I52" i="2"/>
  <c r="I51" i="2" s="1"/>
  <c r="J154" i="4"/>
  <c r="L53" i="3"/>
  <c r="L52" i="3" s="1"/>
  <c r="L51" i="3" s="1"/>
  <c r="L50" i="3" s="1"/>
  <c r="J71" i="3"/>
  <c r="J70" i="3" s="1"/>
  <c r="J69" i="3" s="1"/>
  <c r="J50" i="2"/>
  <c r="K53" i="3"/>
  <c r="K52" i="3" s="1"/>
  <c r="K51" i="3" s="1"/>
  <c r="K50" i="3" s="1"/>
  <c r="K50" i="2"/>
  <c r="L71" i="4"/>
  <c r="L70" i="4" s="1"/>
  <c r="L69" i="4" s="1"/>
  <c r="K71" i="4"/>
  <c r="K70" i="4" s="1"/>
  <c r="K69" i="4" s="1"/>
  <c r="J71" i="4"/>
  <c r="J70" i="4" s="1"/>
  <c r="J69" i="4" s="1"/>
  <c r="K33" i="2"/>
  <c r="J33" i="2"/>
  <c r="I33" i="2"/>
  <c r="L109" i="4"/>
  <c r="K109" i="4"/>
  <c r="K20" i="2"/>
  <c r="J20" i="2"/>
  <c r="J52" i="3" l="1"/>
  <c r="J51" i="3" s="1"/>
  <c r="J50" i="3" s="1"/>
  <c r="L115" i="4"/>
  <c r="L114" i="4" s="1"/>
  <c r="L113" i="4" s="1"/>
  <c r="L112" i="4" s="1"/>
  <c r="L111" i="4" s="1"/>
  <c r="K115" i="4"/>
  <c r="K114" i="4" s="1"/>
  <c r="K113" i="4" s="1"/>
  <c r="K112" i="4" s="1"/>
  <c r="K111" i="4" s="1"/>
  <c r="J115" i="4"/>
  <c r="J114" i="4" s="1"/>
  <c r="J113" i="4" s="1"/>
  <c r="J112" i="4" s="1"/>
  <c r="J111" i="4" s="1"/>
  <c r="K98" i="2"/>
  <c r="K97" i="2" s="1"/>
  <c r="J98" i="2"/>
  <c r="J97" i="2" s="1"/>
  <c r="I98" i="2"/>
  <c r="I97" i="2" s="1"/>
  <c r="L48" i="4"/>
  <c r="L47" i="4" s="1"/>
  <c r="L46" i="4" s="1"/>
  <c r="L45" i="4" s="1"/>
  <c r="K48" i="4"/>
  <c r="K47" i="4" s="1"/>
  <c r="K46" i="4" s="1"/>
  <c r="K45" i="4" s="1"/>
  <c r="J48" i="4"/>
  <c r="J47" i="4" s="1"/>
  <c r="J46" i="4" s="1"/>
  <c r="J45" i="4" s="1"/>
  <c r="L20" i="3"/>
  <c r="K20" i="3"/>
  <c r="J20" i="3"/>
  <c r="L100" i="3"/>
  <c r="L99" i="3" s="1"/>
  <c r="K100" i="3"/>
  <c r="K99" i="3" s="1"/>
  <c r="J100" i="3"/>
  <c r="J99" i="3" s="1"/>
  <c r="L58" i="4"/>
  <c r="L57" i="4" s="1"/>
  <c r="L56" i="4" s="1"/>
  <c r="L55" i="4" s="1"/>
  <c r="K58" i="4"/>
  <c r="K57" i="4" s="1"/>
  <c r="K56" i="4" s="1"/>
  <c r="K55" i="4" s="1"/>
  <c r="J58" i="4"/>
  <c r="J57" i="4" s="1"/>
  <c r="J56" i="4" s="1"/>
  <c r="J55" i="4" s="1"/>
  <c r="K24" i="2"/>
  <c r="J24" i="2"/>
  <c r="I24" i="2"/>
  <c r="L24" i="3"/>
  <c r="K24" i="3"/>
  <c r="J24" i="3"/>
  <c r="L53" i="4"/>
  <c r="L52" i="4" s="1"/>
  <c r="K53" i="4"/>
  <c r="K17" i="2"/>
  <c r="J17" i="2"/>
  <c r="I17" i="2"/>
  <c r="L42" i="4"/>
  <c r="K42" i="4"/>
  <c r="J109" i="4" l="1"/>
  <c r="K46" i="2"/>
  <c r="J46" i="2"/>
  <c r="J45" i="2" s="1"/>
  <c r="K45" i="2" l="1"/>
  <c r="K44" i="2" s="1"/>
  <c r="J44" i="2"/>
  <c r="L167" i="4" l="1"/>
  <c r="K167" i="4"/>
  <c r="L108" i="4"/>
  <c r="L107" i="4" s="1"/>
  <c r="L106" i="4" s="1"/>
  <c r="L105" i="4" s="1"/>
  <c r="K108" i="4"/>
  <c r="K107" i="4" s="1"/>
  <c r="K106" i="4" s="1"/>
  <c r="K105" i="4" s="1"/>
  <c r="L93" i="4"/>
  <c r="L92" i="4" s="1"/>
  <c r="K93" i="4"/>
  <c r="K92" i="4" s="1"/>
  <c r="L85" i="4"/>
  <c r="L84" i="4" s="1"/>
  <c r="L83" i="4" s="1"/>
  <c r="L82" i="4" s="1"/>
  <c r="K84" i="4"/>
  <c r="K83" i="4" s="1"/>
  <c r="K82" i="4" s="1"/>
  <c r="K81" i="4" s="1"/>
  <c r="K73" i="4" s="1"/>
  <c r="L81" i="4"/>
  <c r="L73" i="4" s="1"/>
  <c r="L68" i="4"/>
  <c r="L67" i="4" s="1"/>
  <c r="L66" i="4" s="1"/>
  <c r="L65" i="4" s="1"/>
  <c r="K68" i="4"/>
  <c r="K67" i="4" s="1"/>
  <c r="K66" i="4" s="1"/>
  <c r="K65" i="4" s="1"/>
  <c r="K52" i="4"/>
  <c r="K51" i="4" s="1"/>
  <c r="K50" i="4" s="1"/>
  <c r="K44" i="4" s="1"/>
  <c r="L51" i="4"/>
  <c r="L50" i="4" s="1"/>
  <c r="L44" i="4" s="1"/>
  <c r="L41" i="4"/>
  <c r="L40" i="4" s="1"/>
  <c r="L39" i="4" s="1"/>
  <c r="L38" i="4" s="1"/>
  <c r="K41" i="4"/>
  <c r="K40" i="4" s="1"/>
  <c r="K39" i="4" s="1"/>
  <c r="K38" i="4" s="1"/>
  <c r="L33" i="4"/>
  <c r="K33" i="4"/>
  <c r="K26" i="4" s="1"/>
  <c r="L27" i="4"/>
  <c r="K27" i="4"/>
  <c r="J167" i="4"/>
  <c r="J90" i="4"/>
  <c r="J89" i="4" s="1"/>
  <c r="J88" i="4" s="1"/>
  <c r="J87" i="4" s="1"/>
  <c r="J108" i="4"/>
  <c r="J107" i="4" s="1"/>
  <c r="J106" i="4" s="1"/>
  <c r="J105" i="4" s="1"/>
  <c r="J92" i="4"/>
  <c r="J84" i="4"/>
  <c r="J83" i="4" s="1"/>
  <c r="J82" i="4" s="1"/>
  <c r="J73" i="4"/>
  <c r="J68" i="4"/>
  <c r="J67" i="4" s="1"/>
  <c r="J66" i="4" s="1"/>
  <c r="J65" i="4" s="1"/>
  <c r="J53" i="4"/>
  <c r="J52" i="4" s="1"/>
  <c r="J51" i="4" s="1"/>
  <c r="J50" i="4" s="1"/>
  <c r="J44" i="4" s="1"/>
  <c r="J37" i="4" s="1"/>
  <c r="J42" i="4"/>
  <c r="J41" i="4" s="1"/>
  <c r="J40" i="4" s="1"/>
  <c r="J39" i="4" s="1"/>
  <c r="J38" i="4"/>
  <c r="J33" i="4"/>
  <c r="J27" i="4"/>
  <c r="K19" i="2"/>
  <c r="J19" i="2"/>
  <c r="K127" i="2"/>
  <c r="K126" i="2" s="1"/>
  <c r="K125" i="2" s="1"/>
  <c r="K124" i="2" s="1"/>
  <c r="K123" i="2" s="1"/>
  <c r="J127" i="2"/>
  <c r="J126" i="2" s="1"/>
  <c r="J125" i="2" s="1"/>
  <c r="J124" i="2" s="1"/>
  <c r="J123" i="2" s="1"/>
  <c r="I127" i="2"/>
  <c r="I126" i="2" s="1"/>
  <c r="I125" i="2" s="1"/>
  <c r="I124" i="2" s="1"/>
  <c r="I123" i="2" s="1"/>
  <c r="I121" i="2"/>
  <c r="K120" i="2"/>
  <c r="K119" i="2" s="1"/>
  <c r="K118" i="2" s="1"/>
  <c r="K117" i="2" s="1"/>
  <c r="K116" i="2" s="1"/>
  <c r="J120" i="2"/>
  <c r="J119" i="2" s="1"/>
  <c r="J118" i="2" s="1"/>
  <c r="J117" i="2" s="1"/>
  <c r="J116" i="2" s="1"/>
  <c r="I120" i="2"/>
  <c r="I119" i="2" s="1"/>
  <c r="I118" i="2" s="1"/>
  <c r="I117" i="2" s="1"/>
  <c r="I116" i="2" s="1"/>
  <c r="K114" i="2"/>
  <c r="J114" i="2"/>
  <c r="I114" i="2"/>
  <c r="K113" i="2"/>
  <c r="K112" i="2" s="1"/>
  <c r="K111" i="2" s="1"/>
  <c r="K110" i="2" s="1"/>
  <c r="K109" i="2" s="1"/>
  <c r="J113" i="2"/>
  <c r="J112" i="2" s="1"/>
  <c r="J111" i="2" s="1"/>
  <c r="I113" i="2"/>
  <c r="I112" i="2" s="1"/>
  <c r="I111" i="2" s="1"/>
  <c r="I110" i="2" s="1"/>
  <c r="I109" i="2" s="1"/>
  <c r="K95" i="2"/>
  <c r="J95" i="2"/>
  <c r="I95" i="2"/>
  <c r="I94" i="2" s="1"/>
  <c r="I93" i="2" s="1"/>
  <c r="K94" i="2"/>
  <c r="K93" i="2" s="1"/>
  <c r="J94" i="2"/>
  <c r="J93" i="2" s="1"/>
  <c r="I79" i="2"/>
  <c r="K78" i="2"/>
  <c r="K77" i="2" s="1"/>
  <c r="K76" i="2" s="1"/>
  <c r="K75" i="2" s="1"/>
  <c r="K43" i="2" s="1"/>
  <c r="K42" i="2" s="1"/>
  <c r="K41" i="2" s="1"/>
  <c r="J78" i="2"/>
  <c r="J77" i="2" s="1"/>
  <c r="J76" i="2" s="1"/>
  <c r="J75" i="2" s="1"/>
  <c r="I78" i="2"/>
  <c r="I77" i="2" s="1"/>
  <c r="I76" i="2" s="1"/>
  <c r="I75" i="2" s="1"/>
  <c r="I39" i="2"/>
  <c r="K38" i="2"/>
  <c r="K37" i="2" s="1"/>
  <c r="K36" i="2" s="1"/>
  <c r="K35" i="2" s="1"/>
  <c r="J38" i="2"/>
  <c r="J37" i="2" s="1"/>
  <c r="J36" i="2" s="1"/>
  <c r="J35" i="2" s="1"/>
  <c r="I38" i="2"/>
  <c r="I37" i="2" s="1"/>
  <c r="I36" i="2" s="1"/>
  <c r="I35" i="2" s="1"/>
  <c r="K31" i="2"/>
  <c r="K30" i="2" s="1"/>
  <c r="K29" i="2" s="1"/>
  <c r="J31" i="2"/>
  <c r="J30" i="2" s="1"/>
  <c r="J29" i="2" s="1"/>
  <c r="I30" i="2"/>
  <c r="I29" i="2" s="1"/>
  <c r="K22" i="2"/>
  <c r="J22" i="2"/>
  <c r="I22" i="2"/>
  <c r="I20" i="2"/>
  <c r="K16" i="2"/>
  <c r="J16" i="2"/>
  <c r="I16" i="2"/>
  <c r="K13" i="2"/>
  <c r="J13" i="2"/>
  <c r="I13" i="2"/>
  <c r="K12" i="2"/>
  <c r="K11" i="2" s="1"/>
  <c r="J12" i="2"/>
  <c r="J11" i="2" s="1"/>
  <c r="I12" i="2"/>
  <c r="L97" i="3"/>
  <c r="L96" i="3" s="1"/>
  <c r="L95" i="3" s="1"/>
  <c r="K97" i="3"/>
  <c r="K96" i="3" s="1"/>
  <c r="K95" i="3" s="1"/>
  <c r="J96" i="3"/>
  <c r="J95" i="3" s="1"/>
  <c r="L129" i="3"/>
  <c r="L128" i="3" s="1"/>
  <c r="L127" i="3" s="1"/>
  <c r="L126" i="3" s="1"/>
  <c r="L125" i="3" s="1"/>
  <c r="K129" i="3"/>
  <c r="K128" i="3" s="1"/>
  <c r="K127" i="3" s="1"/>
  <c r="K126" i="3" s="1"/>
  <c r="K125" i="3" s="1"/>
  <c r="J129" i="3"/>
  <c r="J128" i="3" s="1"/>
  <c r="J127" i="3" s="1"/>
  <c r="J126" i="3" s="1"/>
  <c r="J125" i="3" s="1"/>
  <c r="L123" i="3"/>
  <c r="K123" i="3"/>
  <c r="J123" i="3"/>
  <c r="L122" i="3"/>
  <c r="L121" i="3" s="1"/>
  <c r="L120" i="3" s="1"/>
  <c r="L119" i="3" s="1"/>
  <c r="L118" i="3" s="1"/>
  <c r="K122" i="3"/>
  <c r="K121" i="3" s="1"/>
  <c r="K120" i="3" s="1"/>
  <c r="K119" i="3" s="1"/>
  <c r="K118" i="3" s="1"/>
  <c r="J122" i="3"/>
  <c r="J121" i="3" s="1"/>
  <c r="J120" i="3" s="1"/>
  <c r="J119" i="3" s="1"/>
  <c r="J118" i="3" s="1"/>
  <c r="L115" i="3"/>
  <c r="L114" i="3" s="1"/>
  <c r="L113" i="3" s="1"/>
  <c r="K115" i="3"/>
  <c r="K114" i="3" s="1"/>
  <c r="K113" i="3" s="1"/>
  <c r="J115" i="3"/>
  <c r="J114" i="3" s="1"/>
  <c r="J113" i="3" s="1"/>
  <c r="L79" i="3"/>
  <c r="L78" i="3" s="1"/>
  <c r="L77" i="3" s="1"/>
  <c r="K79" i="3"/>
  <c r="K78" i="3" s="1"/>
  <c r="K77" i="3" s="1"/>
  <c r="J79" i="3"/>
  <c r="L46" i="3"/>
  <c r="L45" i="3" s="1"/>
  <c r="K46" i="3"/>
  <c r="K45" i="3" s="1"/>
  <c r="J46" i="3"/>
  <c r="J45" i="3" s="1"/>
  <c r="L39" i="3"/>
  <c r="K39" i="3"/>
  <c r="J39" i="3"/>
  <c r="L38" i="3"/>
  <c r="L37" i="3" s="1"/>
  <c r="L36" i="3" s="1"/>
  <c r="L35" i="3" s="1"/>
  <c r="K38" i="3"/>
  <c r="K37" i="3" s="1"/>
  <c r="K36" i="3" s="1"/>
  <c r="K35" i="3" s="1"/>
  <c r="J38" i="3"/>
  <c r="J37" i="3" s="1"/>
  <c r="J36" i="3" s="1"/>
  <c r="J35" i="3" s="1"/>
  <c r="L32" i="3"/>
  <c r="L31" i="3" s="1"/>
  <c r="L30" i="3" s="1"/>
  <c r="L29" i="3" s="1"/>
  <c r="K32" i="3"/>
  <c r="K31" i="3" s="1"/>
  <c r="K30" i="3" s="1"/>
  <c r="K29" i="3" s="1"/>
  <c r="J32" i="3"/>
  <c r="J31" i="3" s="1"/>
  <c r="J30" i="3" s="1"/>
  <c r="J29" i="3" s="1"/>
  <c r="L19" i="3"/>
  <c r="J22" i="3"/>
  <c r="J19" i="3" s="1"/>
  <c r="J15" i="3" s="1"/>
  <c r="L17" i="3"/>
  <c r="K17" i="3"/>
  <c r="J17" i="3"/>
  <c r="J16" i="3" s="1"/>
  <c r="L16" i="3"/>
  <c r="L12" i="3"/>
  <c r="L11" i="3" s="1"/>
  <c r="K12" i="3"/>
  <c r="K11" i="3" s="1"/>
  <c r="J12" i="3"/>
  <c r="J11" i="3" s="1"/>
  <c r="L10" i="3"/>
  <c r="K10" i="3"/>
  <c r="J10" i="3"/>
  <c r="I11" i="2" l="1"/>
  <c r="I10" i="2" s="1"/>
  <c r="J78" i="3"/>
  <c r="J77" i="3" s="1"/>
  <c r="J76" i="3" s="1"/>
  <c r="K19" i="3"/>
  <c r="K15" i="3" s="1"/>
  <c r="K9" i="3" s="1"/>
  <c r="K8" i="3" s="1"/>
  <c r="J36" i="4"/>
  <c r="J35" i="4" s="1"/>
  <c r="L37" i="4"/>
  <c r="L36" i="4" s="1"/>
  <c r="L35" i="4" s="1"/>
  <c r="K37" i="4"/>
  <c r="K36" i="4" s="1"/>
  <c r="K35" i="4" s="1"/>
  <c r="K25" i="4" s="1"/>
  <c r="K15" i="2"/>
  <c r="I15" i="2"/>
  <c r="K32" i="4"/>
  <c r="K31" i="4" s="1"/>
  <c r="K30" i="4" s="1"/>
  <c r="K29" i="4" s="1"/>
  <c r="K28" i="4" s="1"/>
  <c r="J32" i="4"/>
  <c r="J31" i="4" s="1"/>
  <c r="J30" i="4" s="1"/>
  <c r="J29" i="4" s="1"/>
  <c r="J28" i="4" s="1"/>
  <c r="J26" i="4"/>
  <c r="L32" i="4"/>
  <c r="L31" i="4" s="1"/>
  <c r="L30" i="4" s="1"/>
  <c r="L29" i="4" s="1"/>
  <c r="L28" i="4" s="1"/>
  <c r="L26" i="4"/>
  <c r="I92" i="2"/>
  <c r="I91" i="2" s="1"/>
  <c r="I74" i="2" s="1"/>
  <c r="K92" i="2"/>
  <c r="K91" i="2" s="1"/>
  <c r="K74" i="2" s="1"/>
  <c r="J92" i="2"/>
  <c r="J91" i="2" s="1"/>
  <c r="J74" i="2" s="1"/>
  <c r="K94" i="3"/>
  <c r="K93" i="3" s="1"/>
  <c r="J94" i="3"/>
  <c r="J93" i="3" s="1"/>
  <c r="L94" i="3"/>
  <c r="L93" i="3" s="1"/>
  <c r="J15" i="2"/>
  <c r="K10" i="2"/>
  <c r="L15" i="3"/>
  <c r="L9" i="3" s="1"/>
  <c r="L8" i="3" s="1"/>
  <c r="I44" i="2"/>
  <c r="I43" i="2" s="1"/>
  <c r="I42" i="2" s="1"/>
  <c r="I41" i="2" s="1"/>
  <c r="J10" i="2"/>
  <c r="J43" i="2"/>
  <c r="J42" i="2" s="1"/>
  <c r="J41" i="2" s="1"/>
  <c r="J110" i="2"/>
  <c r="J109" i="2" s="1"/>
  <c r="J112" i="3"/>
  <c r="J111" i="3" s="1"/>
  <c r="L112" i="3"/>
  <c r="L111" i="3" s="1"/>
  <c r="K112" i="3"/>
  <c r="K111" i="3" s="1"/>
  <c r="L76" i="3"/>
  <c r="K76" i="3"/>
  <c r="J25" i="4" l="1"/>
  <c r="J7" i="4" s="1"/>
  <c r="I9" i="2"/>
  <c r="I8" i="2" s="1"/>
  <c r="I7" i="2" s="1"/>
  <c r="L25" i="4"/>
  <c r="L7" i="4" s="1"/>
  <c r="K9" i="2"/>
  <c r="K8" i="2" s="1"/>
  <c r="K7" i="2" s="1"/>
  <c r="J9" i="2"/>
  <c r="J8" i="2" s="1"/>
  <c r="J7" i="2" s="1"/>
  <c r="K7" i="4"/>
  <c r="J44" i="3"/>
  <c r="J43" i="3" s="1"/>
  <c r="J42" i="3" s="1"/>
  <c r="J41" i="3" s="1"/>
  <c r="J75" i="3"/>
  <c r="L44" i="3"/>
  <c r="L43" i="3" s="1"/>
  <c r="L42" i="3" s="1"/>
  <c r="L41" i="3" s="1"/>
  <c r="L75" i="3"/>
  <c r="K44" i="3"/>
  <c r="K43" i="3" s="1"/>
  <c r="K42" i="3" s="1"/>
  <c r="K41" i="3" s="1"/>
  <c r="K75" i="3"/>
  <c r="J9" i="3"/>
  <c r="J8" i="3" s="1"/>
  <c r="L7" i="3" l="1"/>
  <c r="K7" i="3"/>
  <c r="J7" i="3"/>
</calcChain>
</file>

<file path=xl/sharedStrings.xml><?xml version="1.0" encoding="utf-8"?>
<sst xmlns="http://schemas.openxmlformats.org/spreadsheetml/2006/main" count="2982" uniqueCount="174">
  <si>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</si>
  <si>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</si>
  <si>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</si>
  <si>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</si>
  <si>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</si>
  <si>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</si>
  <si>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</si>
  <si>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</si>
  <si>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</si>
  <si>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</si>
  <si>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</si>
  <si>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</si>
  <si>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</si>
  <si>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</si>
  <si>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</si>
  <si>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</si>
  <si>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</si>
  <si>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</si>
  <si>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</si>
  <si>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</si>
  <si>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</si>
  <si>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</si>
  <si>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</si>
  <si>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</si>
  <si>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</si>
  <si>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</si>
  <si>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</si>
  <si>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</si>
  <si>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</si>
  <si>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</si>
  <si>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</si>
  <si>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</si>
  <si>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</si>
  <si>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</si>
  <si>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</si>
  <si>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</si>
  <si>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</si>
  <si>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</si>
  <si>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</si>
  <si>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</si>
  <si>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</si>
  <si>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</si>
  <si>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</si>
  <si>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</si>
  <si>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</si>
  <si>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</si>
  <si>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</si>
  <si>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</si>
  <si>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</si>
  <si>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</si>
  <si>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</si>
  <si>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</si>
  <si>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</si>
  <si>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</si>
  <si>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</si>
  <si>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</si>
  <si>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</si>
  <si>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</si>
  <si>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</si>
  <si>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</si>
  <si>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</si>
  <si>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</si>
  <si>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</si>
  <si>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</si>
  <si>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</si>
  <si>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</si>
  <si>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</si>
  <si>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</si>
  <si>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</si>
  <si>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</si>
  <si>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</si>
  <si>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</si>
  <si>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</si>
  <si>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</si>
  <si>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</si>
  <si>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</si>
  <si>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</si>
  <si>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</si>
  <si>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</si>
  <si>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</si>
  <si>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</si>
  <si>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</si>
  <si>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</si>
  <si>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</si>
  <si>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</si>
  <si>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</si>
  <si>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</si>
  <si>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</si>
  <si>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</si>
  <si>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</si>
  <si>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</si>
  <si>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</si>
  <si>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</si>
  <si>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</si>
  <si>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</si>
  <si>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</si>
  <si>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</si>
  <si>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</si>
  <si>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</si>
  <si>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</si>
  <si>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</si>
  <si>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ЖИЛИЩНО_КОММУНАЛЬНОЕ ХОЗЯЙСТВО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</si>
  <si>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</si>
  <si>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</si>
  <si>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</si>
  <si>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</si>
  <si>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</si>
  <si>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</si>
  <si>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</si>
  <si>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</si>
  <si>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</si>
  <si>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</si>
  <si>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</si>
  <si>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</si>
  <si>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</si>
  <si>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</si>
  <si>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</si>
  <si>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</si>
  <si>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</si>
  <si>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</si>
  <si>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</si>
  <si>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</si>
  <si>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</si>
  <si>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</si>
  <si>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</si>
  <si>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</si>
  <si>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</si>
  <si>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</si>
  <si>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</si>
  <si>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</si>
  <si>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</si>
  <si>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</si>
  <si>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</si>
  <si>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</si>
  <si>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</si>
  <si>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</si>
  <si>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</si>
  <si>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КОММУНАЛЬНОЕ ХОЗЯЙСТВО</t>
  </si>
  <si>
    <t>Национальная экономика</t>
  </si>
  <si>
    <t>Благоустройство</t>
  </si>
  <si>
    <t>2026 год</t>
  </si>
  <si>
    <t>2027 год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</si>
  <si>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2025 ГОД И НА ПЛАНОВЫЙ ПЕРИОД 2026 И 2027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</si>
  <si>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
2026 И 2027 ГОДОВ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</si>
  <si>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2025 ГОД И НА ПЛАНОВЫЙ ПЕРИОД 2026 И 2027 ГОДОВ</t>
  </si>
  <si>
    <t>9Д380</t>
  </si>
  <si>
    <t>44104</t>
  </si>
  <si>
    <t>44105</t>
  </si>
  <si>
    <t>Иные межбюджетные трансферты на осуществление  полномочий по созданию условий для массового отдыха жителей поселения и организации обустройства мест массвого отдыха населения, включая обеспечение свободного доступа граждан к водным объектам общего пользования и их береговым полосам</t>
  </si>
  <si>
    <t>44103</t>
  </si>
  <si>
    <t>Иные межбюджетные трансферты на осуществление  полномочий по обеспечению проживающих в поселении и нуждающихся в жилых помещениях малоимущих граждан жилыми помещениями,организации стороительства и содержания муниципальоного жилого фонда,созданию условий для жилищного строительства,осуществлению муниципального жилищного контроля. а также иных полномочий органов местного самоуправления в соответствии с жилищным законодательством</t>
  </si>
  <si>
    <t>Иные межбюджетные трансферты на осуществление  полномочий по сохранению,использованию и пополяризации объектов культурного наследия (памятников историии и культуры),находящиххся в собственности посления.охране объектов культурного наследия (памятников истории и культуры)местного (муниципального) значения.расположенных на территории поселения</t>
  </si>
  <si>
    <t>Основное мероприятие "Содержание автомобильных дорог общего пользования местного значения и искусственных сооружений на них"</t>
  </si>
  <si>
    <t>Основное мероприятие "Ремонт автомобильных дорог общего пользования местного значения и искусственных сооружений на них"</t>
  </si>
  <si>
    <t>Основное мероприятие "Капитальный ремонт автомобильных дорог общего пользования местного значения и искусственных сооружений на них"</t>
  </si>
  <si>
    <t>Основное мероприятие "Оформление дорог общего пользования местного значения "</t>
  </si>
  <si>
    <t>Основное мероприятие "Проектирование и строительство (реконструкция) автомобильных дорог общего пользования местного значения и искусственных сооружений на них, проектно-изыскательские работы"</t>
  </si>
  <si>
    <t>9Д181</t>
  </si>
  <si>
    <t>9Д182</t>
  </si>
  <si>
    <t>9Д183</t>
  </si>
  <si>
    <t>9Д950</t>
  </si>
  <si>
    <t>9Д190</t>
  </si>
  <si>
    <t>Муниципальная программа "Безопасные и качественные дороги на территории Красносельцовского сельского поселения Рузаевского муниципального района Республики Мордовия на 2025-2027 годы"</t>
  </si>
  <si>
    <t>Муниципальная программа "Безопасные и качественные дороги на территории Красносельцовского  сельского поселения Рузаевского муниципального района Республики Мордовия на 2025-2027 годы"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</si>
  <si>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</si>
  <si>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</si>
  <si>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 xml:space="preserve">Иные расходы на выплаты по оплате труда работников органов местного самоуправления </t>
  </si>
  <si>
    <t>95</t>
  </si>
  <si>
    <t>Иные расходы на выплаты персоналу государственных (муниципальных) органов</t>
  </si>
  <si>
    <t>42020</t>
  </si>
  <si>
    <t>Мероприятия в области коммунального хозяйства</t>
  </si>
  <si>
    <t xml:space="preserve">Приложение 2
Проект 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2025 год и на плановый период 2026 и 2027 годов» от                   2025 г.  № </t>
  </si>
  <si>
    <t>Приложение 3
Проект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2025 год и на плановый период 2026 и 2027 годов» от   2025 г.                 №</t>
  </si>
  <si>
    <t>Приложение 4
Проект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2025 год и на плановый период 2026 и 2027 годов» от     2025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</si>
</sst>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_-* #,##0.00_р_._-;\-* #,##0.00_р_._-;_-* &quot;-&quot;??_р_._-;_-@_-"/>
  </numFmts>
  <fonts count="24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">
    <xf numFmtId="165" fontId="0" fillId="0" borderId="0">
      <alignment vertical="top" wrapText="1"/>
    </xf>
    <xf numFmtId="0" fontId="7" fillId="0" borderId="0"/>
    <xf numFmtId="0" fontId="6" fillId="0" borderId="0"/>
    <xf numFmtId="164" fontId="12" fillId="0" borderId="0" applyFont="0" applyFill="0" applyBorder="0" applyAlignment="0" applyProtection="0"/>
  </cellStyleXfs>
  <cellXfs count="95">
    <xf numFmtId="165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0" xfId="0" applyNumberFormat="1" applyFont="1" applyFill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165" fontId="0" fillId="2" borderId="0" xfId="0" applyFill="1">
      <alignment vertical="top" wrapText="1"/>
    </xf>
    <xf numFmtId="0" fontId="2" fillId="2" borderId="1" xfId="0" applyNumberFormat="1" applyFont="1" applyFill="1" applyBorder="1" applyAlignment="1">
      <alignment horizontal="center" wrapText="1"/>
    </xf>
    <xf numFmtId="166" fontId="2" fillId="2" borderId="1" xfId="0" applyNumberFormat="1" applyFont="1" applyFill="1" applyBorder="1" applyAlignment="1">
      <alignment horizontal="right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2" fontId="9" fillId="2" borderId="2" xfId="0" applyNumberFormat="1" applyFont="1" applyFill="1" applyBorder="1" applyAlignment="1" applyProtection="1"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2" fontId="14" fillId="2" borderId="2" xfId="0" applyNumberFormat="1" applyFont="1" applyFill="1" applyBorder="1" applyAlignment="1" applyProtection="1">
      <alignment wrapText="1" shrinkToFit="1"/>
      <protection locked="0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5" fontId="5" fillId="0" borderId="0" xfId="0" applyFont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wrapText="1"/>
    </xf>
    <xf numFmtId="0" fontId="9" fillId="2" borderId="2" xfId="0" applyNumberFormat="1" applyFont="1" applyFill="1" applyBorder="1" applyAlignment="1" applyProtection="1">
      <alignment horizontal="center" wrapText="1"/>
      <protection locked="0"/>
    </xf>
    <xf numFmtId="0" fontId="8" fillId="2" borderId="2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2" fontId="9" fillId="2" borderId="3" xfId="0" applyNumberFormat="1" applyFont="1" applyFill="1" applyBorder="1" applyAlignment="1" applyProtection="1">
      <protection locked="0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7" fontId="17" fillId="0" borderId="6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Protection="1">
      <alignment vertical="top" wrapText="1"/>
      <protection locked="0"/>
    </xf>
    <xf numFmtId="2" fontId="18" fillId="2" borderId="2" xfId="0" applyNumberFormat="1" applyFont="1" applyFill="1" applyBorder="1" applyAlignment="1" applyProtection="1">
      <alignment wrapText="1"/>
      <protection locked="0"/>
    </xf>
    <xf numFmtId="4" fontId="13" fillId="2" borderId="3" xfId="0" applyNumberFormat="1" applyFont="1" applyFill="1" applyBorder="1" applyAlignment="1" applyProtection="1">
      <alignment horizontal="right"/>
      <protection locked="0"/>
    </xf>
    <xf numFmtId="4" fontId="14" fillId="2" borderId="3" xfId="0" applyNumberFormat="1" applyFont="1" applyFill="1" applyBorder="1" applyAlignment="1" applyProtection="1">
      <alignment horizontal="right"/>
      <protection locked="0"/>
    </xf>
    <xf numFmtId="167" fontId="21" fillId="0" borderId="6" xfId="3" applyNumberFormat="1" applyFont="1" applyFill="1" applyBorder="1" applyAlignment="1">
      <alignment vertical="top" wrapText="1"/>
    </xf>
    <xf numFmtId="2" fontId="9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 applyProtection="1">
      <alignment horizontal="right"/>
      <protection locked="0"/>
    </xf>
    <xf numFmtId="2" fontId="9" fillId="2" borderId="3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center" vertical="center" wrapText="1"/>
    </xf>
    <xf numFmtId="167" fontId="20" fillId="0" borderId="8" xfId="3" applyNumberFormat="1" applyFont="1" applyFill="1" applyBorder="1" applyAlignment="1">
      <alignment horizontal="left" vertical="center" wrapText="1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165" fontId="17" fillId="2" borderId="7" xfId="0" applyFont="1" applyFill="1" applyBorder="1">
      <alignment vertical="top" wrapText="1"/>
    </xf>
    <xf numFmtId="49" fontId="16" fillId="2" borderId="4" xfId="0" applyNumberFormat="1" applyFont="1" applyFill="1" applyBorder="1" applyAlignment="1" applyProtection="1">
      <alignment horizontal="center" wrapText="1"/>
      <protection locked="0"/>
    </xf>
    <xf numFmtId="2" fontId="15" fillId="2" borderId="5" xfId="0" applyNumberFormat="1" applyFont="1" applyFill="1" applyBorder="1" applyAlignment="1" applyProtection="1">
      <alignment wrapText="1"/>
      <protection locked="0"/>
    </xf>
    <xf numFmtId="165" fontId="17" fillId="2" borderId="2" xfId="0" applyFont="1" applyFill="1" applyBorder="1">
      <alignment vertical="top" wrapText="1"/>
    </xf>
    <xf numFmtId="49" fontId="15" fillId="2" borderId="4" xfId="0" applyNumberFormat="1" applyFont="1" applyFill="1" applyBorder="1" applyAlignment="1" applyProtection="1">
      <alignment horizontal="center" wrapText="1"/>
      <protection locked="0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2" fontId="16" fillId="2" borderId="2" xfId="0" applyNumberFormat="1" applyFont="1" applyFill="1" applyBorder="1" applyAlignment="1" applyProtection="1">
      <alignment wrapText="1"/>
      <protection locked="0"/>
    </xf>
    <xf numFmtId="4" fontId="9" fillId="3" borderId="5" xfId="0" applyNumberFormat="1" applyFont="1" applyFill="1" applyBorder="1" applyAlignment="1">
      <alignment horizontal="right" vertical="center"/>
    </xf>
    <xf numFmtId="0" fontId="5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0" xfId="0" applyNumberFormat="1" applyFont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1967"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mitrieva\&#1084;&#1086;&#1080;%20&#1076;&#1086;&#1082;&#1091;&#1084;&#1077;&#1085;&#1090;&#1099;\&#1056;&#1072;&#1073;&#1086;&#1095;&#1080;&#1081;%20&#1089;&#1090;&#1086;&#1083;\&#1050;&#1056;&#1040;&#1057;&#1053;&#1054;&#1045;%20&#1057;&#1045;&#1051;&#1068;&#1062;&#1054;\&#1054;&#1090;&#1095;&#1077;&#1090;&#1099;\&#1055;&#1045;&#1056;&#1045;&#1044;&#1042;&#1048;&#1046;&#1050;&#1048;\2022\&#1076;&#1077;&#1082;&#1072;&#1073;&#1088;&#1100;\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  <sheetName val="прил 4"/>
      <sheetName val="прил 5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  <sheetName val="прил 4"/>
      <sheetName val="прил 5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1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57.16406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15.5" customHeight="1" x14ac:dyDescent="0.2">
      <c r="A1" s="14" t="s">
        <v>0</v>
      </c>
      <c r="B1" s="14" t="s">
        <v>0</v>
      </c>
      <c r="C1" s="14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90" t="s">
        <v>171</v>
      </c>
      <c r="J1" s="90"/>
      <c r="K1" s="90"/>
      <c r="L1" s="90"/>
    </row>
    <row r="2" spans="1:12" ht="67.5" customHeight="1" x14ac:dyDescent="0.2">
      <c r="A2" s="91" t="s">
        <v>142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3" spans="1:12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92" t="s">
        <v>1</v>
      </c>
      <c r="J3" s="92"/>
      <c r="K3" s="92"/>
      <c r="L3" s="92"/>
    </row>
    <row r="4" spans="1:12" ht="19.899999999999999" customHeight="1" x14ac:dyDescent="0.2">
      <c r="A4" s="93" t="s">
        <v>2</v>
      </c>
      <c r="B4" s="93" t="s">
        <v>21</v>
      </c>
      <c r="C4" s="93" t="s">
        <v>3</v>
      </c>
      <c r="D4" s="93" t="s">
        <v>4</v>
      </c>
      <c r="E4" s="93" t="s">
        <v>5</v>
      </c>
      <c r="F4" s="93"/>
      <c r="G4" s="93"/>
      <c r="H4" s="93"/>
      <c r="I4" s="93" t="s">
        <v>6</v>
      </c>
      <c r="J4" s="93" t="s">
        <v>7</v>
      </c>
      <c r="K4" s="93"/>
      <c r="L4" s="93"/>
    </row>
    <row r="5" spans="1:12" ht="16.350000000000001" customHeight="1" x14ac:dyDescent="0.2">
      <c r="A5" s="93" t="s">
        <v>0</v>
      </c>
      <c r="B5" s="93" t="s">
        <v>0</v>
      </c>
      <c r="C5" s="93" t="s">
        <v>0</v>
      </c>
      <c r="D5" s="93" t="s">
        <v>0</v>
      </c>
      <c r="E5" s="93" t="s">
        <v>0</v>
      </c>
      <c r="F5" s="93"/>
      <c r="G5" s="93"/>
      <c r="H5" s="93"/>
      <c r="I5" s="93" t="s">
        <v>0</v>
      </c>
      <c r="J5" s="76" t="s">
        <v>118</v>
      </c>
      <c r="K5" s="76" t="s">
        <v>140</v>
      </c>
      <c r="L5" s="76" t="s">
        <v>141</v>
      </c>
    </row>
    <row r="6" spans="1:12" ht="14.45" customHeight="1" x14ac:dyDescent="0.2">
      <c r="A6" s="12" t="s">
        <v>8</v>
      </c>
      <c r="B6" s="12" t="s">
        <v>9</v>
      </c>
      <c r="C6" s="12" t="s">
        <v>10</v>
      </c>
      <c r="D6" s="12" t="s">
        <v>11</v>
      </c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12" t="s">
        <v>17</v>
      </c>
      <c r="K6" s="12" t="s">
        <v>18</v>
      </c>
      <c r="L6" s="12" t="s">
        <v>20</v>
      </c>
    </row>
    <row r="7" spans="1:12" ht="14.45" customHeight="1" x14ac:dyDescent="0.2">
      <c r="A7" s="8" t="s">
        <v>19</v>
      </c>
      <c r="B7" s="7" t="s">
        <v>0</v>
      </c>
      <c r="C7" s="7" t="s">
        <v>0</v>
      </c>
      <c r="D7" s="7" t="s">
        <v>0</v>
      </c>
      <c r="E7" s="7" t="s">
        <v>0</v>
      </c>
      <c r="F7" s="7" t="s">
        <v>0</v>
      </c>
      <c r="G7" s="7" t="s">
        <v>0</v>
      </c>
      <c r="H7" s="7" t="s">
        <v>0</v>
      </c>
      <c r="I7" s="7" t="s">
        <v>0</v>
      </c>
      <c r="J7" s="15">
        <f>J8+J32+J35+J41+J75+J111+J118+J125+J50</f>
        <v>6021.2</v>
      </c>
      <c r="K7" s="15">
        <f>K8+K32+K35+K41+K75+K111+K118+K125+K50</f>
        <v>2248.6</v>
      </c>
      <c r="L7" s="15">
        <f>L8+L32+L35+L41+L75+L111+L118+L125+L50</f>
        <v>2150.2000000000003</v>
      </c>
    </row>
    <row r="8" spans="1:12" x14ac:dyDescent="0.2">
      <c r="A8" s="8" t="s">
        <v>23</v>
      </c>
      <c r="B8" s="16" t="s">
        <v>68</v>
      </c>
      <c r="C8" s="17" t="s">
        <v>69</v>
      </c>
      <c r="D8" s="18"/>
      <c r="E8" s="18"/>
      <c r="F8" s="18"/>
      <c r="G8" s="18"/>
      <c r="H8" s="18" t="s">
        <v>0</v>
      </c>
      <c r="I8" s="18" t="s">
        <v>0</v>
      </c>
      <c r="J8" s="19">
        <f>J9</f>
        <v>2589.4</v>
      </c>
      <c r="K8" s="19">
        <f>K9</f>
        <v>1765.1</v>
      </c>
      <c r="L8" s="19">
        <f>L9</f>
        <v>1660.4</v>
      </c>
    </row>
    <row r="9" spans="1:12" ht="24" customHeight="1" x14ac:dyDescent="0.2">
      <c r="A9" s="20" t="s">
        <v>24</v>
      </c>
      <c r="B9" s="16" t="s">
        <v>68</v>
      </c>
      <c r="C9" s="21" t="s">
        <v>69</v>
      </c>
      <c r="D9" s="21" t="s">
        <v>70</v>
      </c>
      <c r="E9" s="21"/>
      <c r="F9" s="21"/>
      <c r="G9" s="21"/>
      <c r="H9" s="21"/>
      <c r="I9" s="21"/>
      <c r="J9" s="19">
        <f>J10+J15</f>
        <v>2589.4</v>
      </c>
      <c r="K9" s="19">
        <f>K10+K15</f>
        <v>1765.1</v>
      </c>
      <c r="L9" s="19">
        <f>L10+L15</f>
        <v>1660.4</v>
      </c>
    </row>
    <row r="10" spans="1:12" ht="39" customHeight="1" x14ac:dyDescent="0.2">
      <c r="A10" s="20" t="s">
        <v>25</v>
      </c>
      <c r="B10" s="16" t="s">
        <v>68</v>
      </c>
      <c r="C10" s="21" t="s">
        <v>69</v>
      </c>
      <c r="D10" s="21" t="s">
        <v>70</v>
      </c>
      <c r="E10" s="21" t="s">
        <v>71</v>
      </c>
      <c r="F10" s="21"/>
      <c r="G10" s="21"/>
      <c r="H10" s="21" t="s">
        <v>0</v>
      </c>
      <c r="I10" s="21" t="s">
        <v>0</v>
      </c>
      <c r="J10" s="22">
        <f>J14</f>
        <v>675.2</v>
      </c>
      <c r="K10" s="22">
        <f>K14</f>
        <v>447.8</v>
      </c>
      <c r="L10" s="23">
        <f>L14</f>
        <v>416.6</v>
      </c>
    </row>
    <row r="11" spans="1:12" ht="51.75" customHeight="1" x14ac:dyDescent="0.2">
      <c r="A11" s="24" t="s">
        <v>26</v>
      </c>
      <c r="B11" s="16" t="s">
        <v>68</v>
      </c>
      <c r="C11" s="17" t="s">
        <v>69</v>
      </c>
      <c r="D11" s="17" t="s">
        <v>70</v>
      </c>
      <c r="E11" s="17" t="s">
        <v>71</v>
      </c>
      <c r="F11" s="17" t="s">
        <v>8</v>
      </c>
      <c r="G11" s="17"/>
      <c r="H11" s="17"/>
      <c r="I11" s="17" t="s">
        <v>0</v>
      </c>
      <c r="J11" s="22">
        <f t="shared" ref="J11:L13" si="0">J12</f>
        <v>675.2</v>
      </c>
      <c r="K11" s="22">
        <f t="shared" si="0"/>
        <v>447.8</v>
      </c>
      <c r="L11" s="22">
        <f t="shared" si="0"/>
        <v>416.6</v>
      </c>
    </row>
    <row r="12" spans="1:12" ht="23.25" customHeight="1" x14ac:dyDescent="0.2">
      <c r="A12" s="25" t="s">
        <v>29</v>
      </c>
      <c r="B12" s="26" t="s">
        <v>68</v>
      </c>
      <c r="C12" s="21" t="s">
        <v>69</v>
      </c>
      <c r="D12" s="21" t="s">
        <v>70</v>
      </c>
      <c r="E12" s="21" t="s">
        <v>71</v>
      </c>
      <c r="F12" s="21" t="s">
        <v>8</v>
      </c>
      <c r="G12" s="21" t="s">
        <v>72</v>
      </c>
      <c r="H12" s="21" t="s">
        <v>75</v>
      </c>
      <c r="I12" s="21"/>
      <c r="J12" s="22">
        <f t="shared" si="0"/>
        <v>675.2</v>
      </c>
      <c r="K12" s="22">
        <f t="shared" si="0"/>
        <v>447.8</v>
      </c>
      <c r="L12" s="22">
        <f t="shared" si="0"/>
        <v>416.6</v>
      </c>
    </row>
    <row r="13" spans="1:12" ht="50.25" customHeight="1" x14ac:dyDescent="0.2">
      <c r="A13" s="25" t="s">
        <v>27</v>
      </c>
      <c r="B13" s="16" t="s">
        <v>68</v>
      </c>
      <c r="C13" s="21" t="s">
        <v>69</v>
      </c>
      <c r="D13" s="21" t="s">
        <v>70</v>
      </c>
      <c r="E13" s="21" t="s">
        <v>71</v>
      </c>
      <c r="F13" s="21" t="s">
        <v>8</v>
      </c>
      <c r="G13" s="21" t="s">
        <v>72</v>
      </c>
      <c r="H13" s="21" t="s">
        <v>75</v>
      </c>
      <c r="I13" s="21" t="s">
        <v>73</v>
      </c>
      <c r="J13" s="22">
        <f t="shared" si="0"/>
        <v>675.2</v>
      </c>
      <c r="K13" s="22">
        <f t="shared" si="0"/>
        <v>447.8</v>
      </c>
      <c r="L13" s="23">
        <f t="shared" si="0"/>
        <v>416.6</v>
      </c>
    </row>
    <row r="14" spans="1:12" ht="24" x14ac:dyDescent="0.2">
      <c r="A14" s="25" t="s">
        <v>28</v>
      </c>
      <c r="B14" s="16" t="s">
        <v>68</v>
      </c>
      <c r="C14" s="21" t="s">
        <v>69</v>
      </c>
      <c r="D14" s="21" t="s">
        <v>70</v>
      </c>
      <c r="E14" s="21" t="s">
        <v>71</v>
      </c>
      <c r="F14" s="21" t="s">
        <v>8</v>
      </c>
      <c r="G14" s="21" t="s">
        <v>72</v>
      </c>
      <c r="H14" s="21" t="s">
        <v>75</v>
      </c>
      <c r="I14" s="21" t="s">
        <v>74</v>
      </c>
      <c r="J14" s="22">
        <v>675.2</v>
      </c>
      <c r="K14" s="27">
        <v>447.8</v>
      </c>
      <c r="L14" s="28">
        <v>416.6</v>
      </c>
    </row>
    <row r="15" spans="1:12" ht="39.75" customHeight="1" x14ac:dyDescent="0.2">
      <c r="A15" s="24" t="s">
        <v>31</v>
      </c>
      <c r="B15" s="16" t="s">
        <v>68</v>
      </c>
      <c r="C15" s="21" t="s">
        <v>69</v>
      </c>
      <c r="D15" s="21" t="s">
        <v>70</v>
      </c>
      <c r="E15" s="21" t="s">
        <v>71</v>
      </c>
      <c r="F15" s="21" t="s">
        <v>9</v>
      </c>
      <c r="G15" s="21"/>
      <c r="H15" s="21"/>
      <c r="I15" s="21"/>
      <c r="J15" s="29">
        <f>J16+J19+J26</f>
        <v>1914.2</v>
      </c>
      <c r="K15" s="29">
        <f>K16+K19</f>
        <v>1317.3</v>
      </c>
      <c r="L15" s="29">
        <f>L16+L19</f>
        <v>1243.8</v>
      </c>
    </row>
    <row r="16" spans="1:12" ht="27.75" customHeight="1" x14ac:dyDescent="0.2">
      <c r="A16" s="20" t="s">
        <v>32</v>
      </c>
      <c r="B16" s="16" t="s">
        <v>68</v>
      </c>
      <c r="C16" s="21" t="s">
        <v>69</v>
      </c>
      <c r="D16" s="21" t="s">
        <v>70</v>
      </c>
      <c r="E16" s="21" t="s">
        <v>71</v>
      </c>
      <c r="F16" s="21" t="s">
        <v>9</v>
      </c>
      <c r="G16" s="21" t="s">
        <v>72</v>
      </c>
      <c r="H16" s="21" t="s">
        <v>76</v>
      </c>
      <c r="I16" s="21"/>
      <c r="J16" s="29">
        <f>J17</f>
        <v>1178.4000000000001</v>
      </c>
      <c r="K16" s="29">
        <f>K18</f>
        <v>943.9</v>
      </c>
      <c r="L16" s="30">
        <f>L18</f>
        <v>943.9</v>
      </c>
    </row>
    <row r="17" spans="1:12" ht="47.25" customHeight="1" x14ac:dyDescent="0.2">
      <c r="A17" s="25" t="s">
        <v>27</v>
      </c>
      <c r="B17" s="16" t="s">
        <v>68</v>
      </c>
      <c r="C17" s="17" t="s">
        <v>69</v>
      </c>
      <c r="D17" s="21" t="s">
        <v>70</v>
      </c>
      <c r="E17" s="21" t="s">
        <v>71</v>
      </c>
      <c r="F17" s="21" t="s">
        <v>9</v>
      </c>
      <c r="G17" s="21" t="s">
        <v>72</v>
      </c>
      <c r="H17" s="21" t="s">
        <v>77</v>
      </c>
      <c r="I17" s="21" t="s">
        <v>73</v>
      </c>
      <c r="J17" s="31">
        <f>J18</f>
        <v>1178.4000000000001</v>
      </c>
      <c r="K17" s="31">
        <f>K18</f>
        <v>943.9</v>
      </c>
      <c r="L17" s="31">
        <f>L18</f>
        <v>943.9</v>
      </c>
    </row>
    <row r="18" spans="1:12" ht="24" x14ac:dyDescent="0.2">
      <c r="A18" s="25" t="s">
        <v>28</v>
      </c>
      <c r="B18" s="16" t="s">
        <v>68</v>
      </c>
      <c r="C18" s="17" t="s">
        <v>69</v>
      </c>
      <c r="D18" s="21" t="s">
        <v>70</v>
      </c>
      <c r="E18" s="21" t="s">
        <v>71</v>
      </c>
      <c r="F18" s="21" t="s">
        <v>9</v>
      </c>
      <c r="G18" s="21" t="s">
        <v>72</v>
      </c>
      <c r="H18" s="21" t="s">
        <v>77</v>
      </c>
      <c r="I18" s="21" t="s">
        <v>74</v>
      </c>
      <c r="J18" s="31">
        <v>1178.4000000000001</v>
      </c>
      <c r="K18" s="32">
        <v>943.9</v>
      </c>
      <c r="L18" s="32">
        <v>943.9</v>
      </c>
    </row>
    <row r="19" spans="1:12" ht="24.75" x14ac:dyDescent="0.25">
      <c r="A19" s="25" t="s">
        <v>33</v>
      </c>
      <c r="B19" s="16" t="s">
        <v>68</v>
      </c>
      <c r="C19" s="17" t="s">
        <v>69</v>
      </c>
      <c r="D19" s="21" t="s">
        <v>70</v>
      </c>
      <c r="E19" s="21" t="s">
        <v>71</v>
      </c>
      <c r="F19" s="21" t="s">
        <v>9</v>
      </c>
      <c r="G19" s="21" t="s">
        <v>72</v>
      </c>
      <c r="H19" s="21" t="s">
        <v>78</v>
      </c>
      <c r="I19" s="21"/>
      <c r="J19" s="29">
        <f>J20+J24+J22</f>
        <v>587.59999999999991</v>
      </c>
      <c r="K19" s="29">
        <f>K20+K24+K22</f>
        <v>373.4</v>
      </c>
      <c r="L19" s="29">
        <f>L20+L24+L22</f>
        <v>299.89999999999998</v>
      </c>
    </row>
    <row r="20" spans="1:12" ht="48" customHeight="1" x14ac:dyDescent="0.2">
      <c r="A20" s="33" t="s">
        <v>27</v>
      </c>
      <c r="B20" s="16" t="s">
        <v>68</v>
      </c>
      <c r="C20" s="17" t="s">
        <v>69</v>
      </c>
      <c r="D20" s="17" t="s">
        <v>70</v>
      </c>
      <c r="E20" s="17" t="s">
        <v>71</v>
      </c>
      <c r="F20" s="17" t="s">
        <v>9</v>
      </c>
      <c r="G20" s="17" t="s">
        <v>72</v>
      </c>
      <c r="H20" s="17" t="s">
        <v>78</v>
      </c>
      <c r="I20" s="17" t="s">
        <v>73</v>
      </c>
      <c r="J20" s="29">
        <f>J21</f>
        <v>0</v>
      </c>
      <c r="K20" s="29">
        <f>K21</f>
        <v>0</v>
      </c>
      <c r="L20" s="29">
        <f>L21</f>
        <v>0</v>
      </c>
    </row>
    <row r="21" spans="1:12" ht="24" x14ac:dyDescent="0.2">
      <c r="A21" s="25" t="s">
        <v>28</v>
      </c>
      <c r="B21" s="26" t="s">
        <v>68</v>
      </c>
      <c r="C21" s="21" t="s">
        <v>69</v>
      </c>
      <c r="D21" s="21" t="s">
        <v>70</v>
      </c>
      <c r="E21" s="21" t="s">
        <v>71</v>
      </c>
      <c r="F21" s="21" t="s">
        <v>9</v>
      </c>
      <c r="G21" s="21" t="s">
        <v>72</v>
      </c>
      <c r="H21" s="21" t="s">
        <v>78</v>
      </c>
      <c r="I21" s="21" t="s">
        <v>74</v>
      </c>
      <c r="J21" s="31">
        <v>0</v>
      </c>
      <c r="K21" s="32">
        <v>0</v>
      </c>
      <c r="L21" s="32">
        <v>0</v>
      </c>
    </row>
    <row r="22" spans="1:12" ht="24" x14ac:dyDescent="0.2">
      <c r="A22" s="33" t="s">
        <v>34</v>
      </c>
      <c r="B22" s="16" t="s">
        <v>68</v>
      </c>
      <c r="C22" s="17" t="s">
        <v>69</v>
      </c>
      <c r="D22" s="17" t="s">
        <v>70</v>
      </c>
      <c r="E22" s="17" t="s">
        <v>71</v>
      </c>
      <c r="F22" s="17" t="s">
        <v>9</v>
      </c>
      <c r="G22" s="17" t="s">
        <v>72</v>
      </c>
      <c r="H22" s="17" t="s">
        <v>78</v>
      </c>
      <c r="I22" s="17" t="s">
        <v>79</v>
      </c>
      <c r="J22" s="29">
        <f>J23</f>
        <v>429.4</v>
      </c>
      <c r="K22" s="29">
        <f>K23</f>
        <v>215.2</v>
      </c>
      <c r="L22" s="29">
        <f>L23</f>
        <v>141.69999999999999</v>
      </c>
    </row>
    <row r="23" spans="1:12" ht="27" customHeight="1" x14ac:dyDescent="0.2">
      <c r="A23" s="25" t="s">
        <v>35</v>
      </c>
      <c r="B23" s="16" t="s">
        <v>68</v>
      </c>
      <c r="C23" s="17" t="s">
        <v>69</v>
      </c>
      <c r="D23" s="21" t="s">
        <v>70</v>
      </c>
      <c r="E23" s="21" t="s">
        <v>71</v>
      </c>
      <c r="F23" s="21" t="s">
        <v>9</v>
      </c>
      <c r="G23" s="21" t="s">
        <v>72</v>
      </c>
      <c r="H23" s="21" t="s">
        <v>78</v>
      </c>
      <c r="I23" s="21" t="s">
        <v>80</v>
      </c>
      <c r="J23" s="31">
        <v>429.4</v>
      </c>
      <c r="K23" s="32">
        <v>215.2</v>
      </c>
      <c r="L23" s="32">
        <v>141.69999999999999</v>
      </c>
    </row>
    <row r="24" spans="1:12" x14ac:dyDescent="0.2">
      <c r="A24" s="33" t="s">
        <v>36</v>
      </c>
      <c r="B24" s="17" t="s">
        <v>68</v>
      </c>
      <c r="C24" s="17" t="s">
        <v>69</v>
      </c>
      <c r="D24" s="17" t="s">
        <v>70</v>
      </c>
      <c r="E24" s="17" t="s">
        <v>71</v>
      </c>
      <c r="F24" s="17" t="s">
        <v>9</v>
      </c>
      <c r="G24" s="17" t="s">
        <v>72</v>
      </c>
      <c r="H24" s="17" t="s">
        <v>78</v>
      </c>
      <c r="I24" s="17" t="s">
        <v>81</v>
      </c>
      <c r="J24" s="29">
        <f>J25</f>
        <v>158.19999999999999</v>
      </c>
      <c r="K24" s="29">
        <f>K25</f>
        <v>158.19999999999999</v>
      </c>
      <c r="L24" s="29">
        <f>L25</f>
        <v>158.19999999999999</v>
      </c>
    </row>
    <row r="25" spans="1:12" x14ac:dyDescent="0.2">
      <c r="A25" s="25" t="s">
        <v>37</v>
      </c>
      <c r="B25" s="26" t="s">
        <v>68</v>
      </c>
      <c r="C25" s="21" t="s">
        <v>69</v>
      </c>
      <c r="D25" s="21" t="s">
        <v>70</v>
      </c>
      <c r="E25" s="21" t="s">
        <v>71</v>
      </c>
      <c r="F25" s="21" t="s">
        <v>9</v>
      </c>
      <c r="G25" s="21" t="s">
        <v>72</v>
      </c>
      <c r="H25" s="21" t="s">
        <v>78</v>
      </c>
      <c r="I25" s="21" t="s">
        <v>82</v>
      </c>
      <c r="J25" s="31">
        <v>158.19999999999999</v>
      </c>
      <c r="K25" s="32">
        <v>158.19999999999999</v>
      </c>
      <c r="L25" s="32">
        <v>158.19999999999999</v>
      </c>
    </row>
    <row r="26" spans="1:12" ht="48" x14ac:dyDescent="0.2">
      <c r="A26" s="56" t="s">
        <v>164</v>
      </c>
      <c r="B26" s="61" t="s">
        <v>68</v>
      </c>
      <c r="C26" s="62" t="s">
        <v>69</v>
      </c>
      <c r="D26" s="62" t="s">
        <v>70</v>
      </c>
      <c r="E26" s="62" t="s">
        <v>71</v>
      </c>
      <c r="F26" s="62" t="s">
        <v>9</v>
      </c>
      <c r="G26" s="62" t="s">
        <v>72</v>
      </c>
      <c r="H26" s="62" t="s">
        <v>165</v>
      </c>
      <c r="I26" s="62"/>
      <c r="J26" s="84">
        <f>J28</f>
        <v>148.19999999999999</v>
      </c>
      <c r="K26" s="53">
        <v>0</v>
      </c>
      <c r="L26" s="32">
        <v>0</v>
      </c>
    </row>
    <row r="27" spans="1:12" ht="24" x14ac:dyDescent="0.2">
      <c r="A27" s="60" t="s">
        <v>166</v>
      </c>
      <c r="B27" s="61" t="s">
        <v>68</v>
      </c>
      <c r="C27" s="62" t="s">
        <v>69</v>
      </c>
      <c r="D27" s="62" t="s">
        <v>70</v>
      </c>
      <c r="E27" s="62" t="s">
        <v>71</v>
      </c>
      <c r="F27" s="62" t="s">
        <v>9</v>
      </c>
      <c r="G27" s="62" t="s">
        <v>72</v>
      </c>
      <c r="H27" s="62" t="s">
        <v>165</v>
      </c>
      <c r="I27" s="62" t="s">
        <v>73</v>
      </c>
      <c r="J27" s="85">
        <f>J28</f>
        <v>148.19999999999999</v>
      </c>
      <c r="K27" s="53">
        <v>0</v>
      </c>
      <c r="L27" s="32">
        <v>0</v>
      </c>
    </row>
    <row r="28" spans="1:12" ht="24" x14ac:dyDescent="0.2">
      <c r="A28" s="60" t="s">
        <v>28</v>
      </c>
      <c r="B28" s="61" t="s">
        <v>68</v>
      </c>
      <c r="C28" s="62" t="s">
        <v>69</v>
      </c>
      <c r="D28" s="62" t="s">
        <v>70</v>
      </c>
      <c r="E28" s="62" t="s">
        <v>71</v>
      </c>
      <c r="F28" s="62" t="s">
        <v>9</v>
      </c>
      <c r="G28" s="62" t="s">
        <v>72</v>
      </c>
      <c r="H28" s="62" t="s">
        <v>165</v>
      </c>
      <c r="I28" s="62" t="s">
        <v>74</v>
      </c>
      <c r="J28" s="85">
        <v>148.19999999999999</v>
      </c>
      <c r="K28" s="53">
        <v>0</v>
      </c>
      <c r="L28" s="32">
        <v>0</v>
      </c>
    </row>
    <row r="29" spans="1:12" ht="43.5" customHeight="1" x14ac:dyDescent="0.2">
      <c r="A29" s="20" t="s">
        <v>38</v>
      </c>
      <c r="B29" s="16" t="s">
        <v>68</v>
      </c>
      <c r="C29" s="21" t="s">
        <v>69</v>
      </c>
      <c r="D29" s="21" t="s">
        <v>70</v>
      </c>
      <c r="E29" s="21"/>
      <c r="F29" s="21"/>
      <c r="G29" s="21"/>
      <c r="H29" s="21" t="s">
        <v>0</v>
      </c>
      <c r="I29" s="21" t="s">
        <v>0</v>
      </c>
      <c r="J29" s="19">
        <f>J30</f>
        <v>1.2</v>
      </c>
      <c r="K29" s="19">
        <f t="shared" ref="K29:L31" si="1">K30</f>
        <v>1.3</v>
      </c>
      <c r="L29" s="35">
        <f t="shared" si="1"/>
        <v>1.3</v>
      </c>
    </row>
    <row r="30" spans="1:12" ht="36" x14ac:dyDescent="0.2">
      <c r="A30" s="20" t="s">
        <v>25</v>
      </c>
      <c r="B30" s="16" t="s">
        <v>68</v>
      </c>
      <c r="C30" s="21" t="s">
        <v>69</v>
      </c>
      <c r="D30" s="21" t="s">
        <v>70</v>
      </c>
      <c r="E30" s="21" t="s">
        <v>71</v>
      </c>
      <c r="F30" s="21"/>
      <c r="G30" s="21"/>
      <c r="H30" s="21"/>
      <c r="I30" s="21"/>
      <c r="J30" s="19">
        <f>J31</f>
        <v>1.2</v>
      </c>
      <c r="K30" s="19">
        <f t="shared" si="1"/>
        <v>1.3</v>
      </c>
      <c r="L30" s="35">
        <f t="shared" si="1"/>
        <v>1.3</v>
      </c>
    </row>
    <row r="31" spans="1:12" ht="48" x14ac:dyDescent="0.2">
      <c r="A31" s="24" t="s">
        <v>31</v>
      </c>
      <c r="B31" s="16" t="s">
        <v>68</v>
      </c>
      <c r="C31" s="21" t="s">
        <v>69</v>
      </c>
      <c r="D31" s="21" t="s">
        <v>70</v>
      </c>
      <c r="E31" s="21" t="s">
        <v>71</v>
      </c>
      <c r="F31" s="21" t="s">
        <v>9</v>
      </c>
      <c r="G31" s="21"/>
      <c r="H31" s="21"/>
      <c r="I31" s="21"/>
      <c r="J31" s="19">
        <f>J32</f>
        <v>1.2</v>
      </c>
      <c r="K31" s="19">
        <f t="shared" si="1"/>
        <v>1.3</v>
      </c>
      <c r="L31" s="35">
        <f t="shared" si="1"/>
        <v>1.3</v>
      </c>
    </row>
    <row r="32" spans="1:12" ht="87.75" customHeight="1" x14ac:dyDescent="0.2">
      <c r="A32" s="24" t="s">
        <v>39</v>
      </c>
      <c r="B32" s="16" t="s">
        <v>68</v>
      </c>
      <c r="C32" s="17" t="s">
        <v>69</v>
      </c>
      <c r="D32" s="17" t="s">
        <v>70</v>
      </c>
      <c r="E32" s="17" t="s">
        <v>71</v>
      </c>
      <c r="F32" s="17" t="s">
        <v>9</v>
      </c>
      <c r="G32" s="17" t="s">
        <v>72</v>
      </c>
      <c r="H32" s="17" t="s">
        <v>83</v>
      </c>
      <c r="I32" s="17"/>
      <c r="J32" s="19">
        <f>J34</f>
        <v>1.2</v>
      </c>
      <c r="K32" s="19">
        <f>K34</f>
        <v>1.3</v>
      </c>
      <c r="L32" s="35">
        <f>L34</f>
        <v>1.3</v>
      </c>
    </row>
    <row r="33" spans="1:12" ht="24" x14ac:dyDescent="0.2">
      <c r="A33" s="25" t="s">
        <v>34</v>
      </c>
      <c r="B33" s="26" t="s">
        <v>68</v>
      </c>
      <c r="C33" s="21" t="s">
        <v>69</v>
      </c>
      <c r="D33" s="21" t="s">
        <v>70</v>
      </c>
      <c r="E33" s="21" t="s">
        <v>71</v>
      </c>
      <c r="F33" s="21" t="s">
        <v>9</v>
      </c>
      <c r="G33" s="21" t="s">
        <v>72</v>
      </c>
      <c r="H33" s="21" t="s">
        <v>83</v>
      </c>
      <c r="I33" s="21" t="s">
        <v>79</v>
      </c>
      <c r="J33" s="31">
        <f>J34</f>
        <v>1.2</v>
      </c>
      <c r="K33" s="32">
        <f>K34</f>
        <v>1.3</v>
      </c>
      <c r="L33" s="32">
        <f>L34</f>
        <v>1.3</v>
      </c>
    </row>
    <row r="34" spans="1:12" ht="24" x14ac:dyDescent="0.2">
      <c r="A34" s="25" t="s">
        <v>35</v>
      </c>
      <c r="B34" s="26" t="s">
        <v>68</v>
      </c>
      <c r="C34" s="21" t="s">
        <v>69</v>
      </c>
      <c r="D34" s="21" t="s">
        <v>70</v>
      </c>
      <c r="E34" s="21" t="s">
        <v>71</v>
      </c>
      <c r="F34" s="21" t="s">
        <v>9</v>
      </c>
      <c r="G34" s="21" t="s">
        <v>72</v>
      </c>
      <c r="H34" s="21" t="s">
        <v>83</v>
      </c>
      <c r="I34" s="21" t="s">
        <v>80</v>
      </c>
      <c r="J34" s="31">
        <v>1.2</v>
      </c>
      <c r="K34" s="32">
        <v>1.3</v>
      </c>
      <c r="L34" s="32">
        <v>1.3</v>
      </c>
    </row>
    <row r="35" spans="1:12" x14ac:dyDescent="0.2">
      <c r="A35" s="20" t="s">
        <v>40</v>
      </c>
      <c r="B35" s="21" t="s">
        <v>68</v>
      </c>
      <c r="C35" s="21" t="s">
        <v>69</v>
      </c>
      <c r="D35" s="21" t="s">
        <v>18</v>
      </c>
      <c r="E35" s="21"/>
      <c r="F35" s="21"/>
      <c r="G35" s="21"/>
      <c r="H35" s="21"/>
      <c r="I35" s="21"/>
      <c r="J35" s="19">
        <f>J36</f>
        <v>24</v>
      </c>
      <c r="K35" s="19">
        <f t="shared" ref="K35:L37" si="2">K36</f>
        <v>24</v>
      </c>
      <c r="L35" s="35">
        <f t="shared" si="2"/>
        <v>24</v>
      </c>
    </row>
    <row r="36" spans="1:12" ht="42.75" customHeight="1" x14ac:dyDescent="0.2">
      <c r="A36" s="20" t="s">
        <v>42</v>
      </c>
      <c r="B36" s="16" t="s">
        <v>68</v>
      </c>
      <c r="C36" s="21" t="s">
        <v>69</v>
      </c>
      <c r="D36" s="21" t="s">
        <v>18</v>
      </c>
      <c r="E36" s="21" t="s">
        <v>84</v>
      </c>
      <c r="F36" s="21"/>
      <c r="G36" s="21"/>
      <c r="H36" s="21"/>
      <c r="I36" s="21"/>
      <c r="J36" s="19">
        <f>J37</f>
        <v>24</v>
      </c>
      <c r="K36" s="19">
        <f t="shared" si="2"/>
        <v>24</v>
      </c>
      <c r="L36" s="35">
        <f t="shared" si="2"/>
        <v>24</v>
      </c>
    </row>
    <row r="37" spans="1:12" ht="52.5" customHeight="1" x14ac:dyDescent="0.2">
      <c r="A37" s="20" t="s">
        <v>43</v>
      </c>
      <c r="B37" s="16" t="s">
        <v>68</v>
      </c>
      <c r="C37" s="21" t="s">
        <v>69</v>
      </c>
      <c r="D37" s="21" t="s">
        <v>18</v>
      </c>
      <c r="E37" s="21" t="s">
        <v>84</v>
      </c>
      <c r="F37" s="21" t="s">
        <v>8</v>
      </c>
      <c r="G37" s="21"/>
      <c r="H37" s="21"/>
      <c r="I37" s="21"/>
      <c r="J37" s="19">
        <f>J38</f>
        <v>24</v>
      </c>
      <c r="K37" s="19">
        <f t="shared" si="2"/>
        <v>24</v>
      </c>
      <c r="L37" s="35">
        <f t="shared" si="2"/>
        <v>24</v>
      </c>
    </row>
    <row r="38" spans="1:12" ht="27.75" customHeight="1" x14ac:dyDescent="0.2">
      <c r="A38" s="20" t="s">
        <v>44</v>
      </c>
      <c r="B38" s="16" t="s">
        <v>68</v>
      </c>
      <c r="C38" s="17" t="s">
        <v>69</v>
      </c>
      <c r="D38" s="17" t="s">
        <v>18</v>
      </c>
      <c r="E38" s="17" t="s">
        <v>84</v>
      </c>
      <c r="F38" s="17" t="s">
        <v>8</v>
      </c>
      <c r="G38" s="17" t="s">
        <v>72</v>
      </c>
      <c r="H38" s="17" t="s">
        <v>86</v>
      </c>
      <c r="I38" s="17"/>
      <c r="J38" s="19">
        <f>J40</f>
        <v>24</v>
      </c>
      <c r="K38" s="19">
        <f>K40</f>
        <v>24</v>
      </c>
      <c r="L38" s="35">
        <f>L40</f>
        <v>24</v>
      </c>
    </row>
    <row r="39" spans="1:12" x14ac:dyDescent="0.2">
      <c r="A39" s="20" t="s">
        <v>36</v>
      </c>
      <c r="B39" s="26" t="s">
        <v>68</v>
      </c>
      <c r="C39" s="21" t="s">
        <v>69</v>
      </c>
      <c r="D39" s="21" t="s">
        <v>18</v>
      </c>
      <c r="E39" s="21" t="s">
        <v>84</v>
      </c>
      <c r="F39" s="21" t="s">
        <v>8</v>
      </c>
      <c r="G39" s="21" t="s">
        <v>72</v>
      </c>
      <c r="H39" s="21" t="s">
        <v>86</v>
      </c>
      <c r="I39" s="21" t="s">
        <v>81</v>
      </c>
      <c r="J39" s="36">
        <f>J40</f>
        <v>24</v>
      </c>
      <c r="K39" s="36">
        <f>K40</f>
        <v>24</v>
      </c>
      <c r="L39" s="36">
        <f>L40</f>
        <v>24</v>
      </c>
    </row>
    <row r="40" spans="1:12" x14ac:dyDescent="0.2">
      <c r="A40" s="20" t="s">
        <v>41</v>
      </c>
      <c r="B40" s="26" t="s">
        <v>68</v>
      </c>
      <c r="C40" s="21" t="s">
        <v>69</v>
      </c>
      <c r="D40" s="21" t="s">
        <v>18</v>
      </c>
      <c r="E40" s="21" t="s">
        <v>84</v>
      </c>
      <c r="F40" s="21" t="s">
        <v>8</v>
      </c>
      <c r="G40" s="21" t="s">
        <v>72</v>
      </c>
      <c r="H40" s="21" t="s">
        <v>86</v>
      </c>
      <c r="I40" s="21" t="s">
        <v>85</v>
      </c>
      <c r="J40" s="37">
        <v>24</v>
      </c>
      <c r="K40" s="37">
        <v>24</v>
      </c>
      <c r="L40" s="37">
        <v>24</v>
      </c>
    </row>
    <row r="41" spans="1:12" x14ac:dyDescent="0.2">
      <c r="A41" s="24" t="s">
        <v>45</v>
      </c>
      <c r="B41" s="17" t="s">
        <v>68</v>
      </c>
      <c r="C41" s="17" t="s">
        <v>87</v>
      </c>
      <c r="D41" s="17"/>
      <c r="E41" s="17"/>
      <c r="F41" s="17"/>
      <c r="G41" s="17"/>
      <c r="H41" s="17"/>
      <c r="I41" s="17"/>
      <c r="J41" s="19">
        <f t="shared" ref="J41:J46" si="3">J42</f>
        <v>159</v>
      </c>
      <c r="K41" s="19">
        <f t="shared" ref="K41:L44" si="4">K42</f>
        <v>173.9</v>
      </c>
      <c r="L41" s="35">
        <f t="shared" si="4"/>
        <v>180.20000000000002</v>
      </c>
    </row>
    <row r="42" spans="1:12" x14ac:dyDescent="0.2">
      <c r="A42" s="24" t="s">
        <v>46</v>
      </c>
      <c r="B42" s="16" t="s">
        <v>68</v>
      </c>
      <c r="C42" s="17" t="s">
        <v>87</v>
      </c>
      <c r="D42" s="17" t="s">
        <v>88</v>
      </c>
      <c r="E42" s="18" t="s">
        <v>0</v>
      </c>
      <c r="F42" s="18" t="s">
        <v>0</v>
      </c>
      <c r="G42" s="18"/>
      <c r="H42" s="18" t="s">
        <v>0</v>
      </c>
      <c r="I42" s="18" t="s">
        <v>0</v>
      </c>
      <c r="J42" s="54">
        <f t="shared" si="3"/>
        <v>159</v>
      </c>
      <c r="K42" s="54">
        <f t="shared" si="4"/>
        <v>173.9</v>
      </c>
      <c r="L42" s="55">
        <f t="shared" si="4"/>
        <v>180.20000000000002</v>
      </c>
    </row>
    <row r="43" spans="1:12" ht="36" x14ac:dyDescent="0.2">
      <c r="A43" s="24" t="s">
        <v>42</v>
      </c>
      <c r="B43" s="16" t="s">
        <v>68</v>
      </c>
      <c r="C43" s="17" t="s">
        <v>87</v>
      </c>
      <c r="D43" s="17" t="s">
        <v>88</v>
      </c>
      <c r="E43" s="17" t="s">
        <v>84</v>
      </c>
      <c r="F43" s="17" t="s">
        <v>0</v>
      </c>
      <c r="G43" s="17"/>
      <c r="H43" s="21" t="s">
        <v>0</v>
      </c>
      <c r="I43" s="21" t="s">
        <v>0</v>
      </c>
      <c r="J43" s="36">
        <f t="shared" si="3"/>
        <v>159</v>
      </c>
      <c r="K43" s="36">
        <f t="shared" si="4"/>
        <v>173.9</v>
      </c>
      <c r="L43" s="37">
        <f t="shared" si="4"/>
        <v>180.20000000000002</v>
      </c>
    </row>
    <row r="44" spans="1:12" ht="56.25" customHeight="1" x14ac:dyDescent="0.2">
      <c r="A44" s="24" t="s">
        <v>43</v>
      </c>
      <c r="B44" s="16" t="s">
        <v>68</v>
      </c>
      <c r="C44" s="17" t="s">
        <v>87</v>
      </c>
      <c r="D44" s="17" t="s">
        <v>88</v>
      </c>
      <c r="E44" s="17" t="s">
        <v>84</v>
      </c>
      <c r="F44" s="17" t="s">
        <v>8</v>
      </c>
      <c r="G44" s="17"/>
      <c r="H44" s="21"/>
      <c r="I44" s="21" t="s">
        <v>0</v>
      </c>
      <c r="J44" s="36">
        <f t="shared" si="3"/>
        <v>159</v>
      </c>
      <c r="K44" s="36">
        <f t="shared" si="4"/>
        <v>173.9</v>
      </c>
      <c r="L44" s="37">
        <f t="shared" si="4"/>
        <v>180.20000000000002</v>
      </c>
    </row>
    <row r="45" spans="1:12" ht="39.75" customHeight="1" x14ac:dyDescent="0.2">
      <c r="A45" s="20" t="s">
        <v>47</v>
      </c>
      <c r="B45" s="26" t="s">
        <v>68</v>
      </c>
      <c r="C45" s="21" t="s">
        <v>87</v>
      </c>
      <c r="D45" s="21" t="s">
        <v>88</v>
      </c>
      <c r="E45" s="21" t="s">
        <v>84</v>
      </c>
      <c r="F45" s="21" t="s">
        <v>8</v>
      </c>
      <c r="G45" s="21" t="s">
        <v>72</v>
      </c>
      <c r="H45" s="21" t="s">
        <v>89</v>
      </c>
      <c r="I45" s="21"/>
      <c r="J45" s="36">
        <f>J46+J49</f>
        <v>159</v>
      </c>
      <c r="K45" s="36">
        <f>K46+K49</f>
        <v>173.9</v>
      </c>
      <c r="L45" s="36">
        <f>L46+L49</f>
        <v>180.20000000000002</v>
      </c>
    </row>
    <row r="46" spans="1:12" ht="14.25" customHeight="1" x14ac:dyDescent="0.2">
      <c r="A46" s="25" t="s">
        <v>48</v>
      </c>
      <c r="B46" s="26" t="s">
        <v>68</v>
      </c>
      <c r="C46" s="21" t="s">
        <v>87</v>
      </c>
      <c r="D46" s="21" t="s">
        <v>88</v>
      </c>
      <c r="E46" s="21" t="s">
        <v>84</v>
      </c>
      <c r="F46" s="21" t="s">
        <v>8</v>
      </c>
      <c r="G46" s="21" t="s">
        <v>72</v>
      </c>
      <c r="H46" s="21" t="s">
        <v>89</v>
      </c>
      <c r="I46" s="21" t="s">
        <v>73</v>
      </c>
      <c r="J46" s="36">
        <f t="shared" si="3"/>
        <v>153.19999999999999</v>
      </c>
      <c r="K46" s="36">
        <f>K47</f>
        <v>168.1</v>
      </c>
      <c r="L46" s="36">
        <f>L47</f>
        <v>174.4</v>
      </c>
    </row>
    <row r="47" spans="1:12" ht="14.25" customHeight="1" x14ac:dyDescent="0.2">
      <c r="A47" s="25" t="s">
        <v>48</v>
      </c>
      <c r="B47" s="26" t="s">
        <v>68</v>
      </c>
      <c r="C47" s="21" t="s">
        <v>87</v>
      </c>
      <c r="D47" s="21" t="s">
        <v>88</v>
      </c>
      <c r="E47" s="21" t="s">
        <v>84</v>
      </c>
      <c r="F47" s="21" t="s">
        <v>8</v>
      </c>
      <c r="G47" s="21" t="s">
        <v>72</v>
      </c>
      <c r="H47" s="21" t="s">
        <v>89</v>
      </c>
      <c r="I47" s="21" t="s">
        <v>74</v>
      </c>
      <c r="J47" s="36">
        <v>153.19999999999999</v>
      </c>
      <c r="K47" s="32">
        <v>168.1</v>
      </c>
      <c r="L47" s="32">
        <v>174.4</v>
      </c>
    </row>
    <row r="48" spans="1:12" ht="22.5" customHeight="1" x14ac:dyDescent="0.2">
      <c r="A48" s="25" t="s">
        <v>34</v>
      </c>
      <c r="B48" s="26" t="s">
        <v>68</v>
      </c>
      <c r="C48" s="21" t="s">
        <v>87</v>
      </c>
      <c r="D48" s="21" t="s">
        <v>88</v>
      </c>
      <c r="E48" s="21" t="s">
        <v>84</v>
      </c>
      <c r="F48" s="21" t="s">
        <v>8</v>
      </c>
      <c r="G48" s="21" t="s">
        <v>72</v>
      </c>
      <c r="H48" s="21" t="s">
        <v>89</v>
      </c>
      <c r="I48" s="21" t="s">
        <v>79</v>
      </c>
      <c r="J48" s="36">
        <v>5.8</v>
      </c>
      <c r="K48" s="53">
        <v>5.8</v>
      </c>
      <c r="L48" s="53">
        <v>5.8</v>
      </c>
    </row>
    <row r="49" spans="1:12" ht="24" x14ac:dyDescent="0.2">
      <c r="A49" s="25" t="s">
        <v>35</v>
      </c>
      <c r="B49" s="26" t="s">
        <v>68</v>
      </c>
      <c r="C49" s="21" t="s">
        <v>87</v>
      </c>
      <c r="D49" s="21" t="s">
        <v>88</v>
      </c>
      <c r="E49" s="21" t="s">
        <v>84</v>
      </c>
      <c r="F49" s="21" t="s">
        <v>8</v>
      </c>
      <c r="G49" s="21" t="s">
        <v>72</v>
      </c>
      <c r="H49" s="21" t="s">
        <v>89</v>
      </c>
      <c r="I49" s="21" t="s">
        <v>80</v>
      </c>
      <c r="J49" s="36">
        <v>5.8</v>
      </c>
      <c r="K49" s="53">
        <v>5.8</v>
      </c>
      <c r="L49" s="53">
        <v>5.8</v>
      </c>
    </row>
    <row r="50" spans="1:12" x14ac:dyDescent="0.2">
      <c r="A50" s="65" t="s">
        <v>134</v>
      </c>
      <c r="B50" s="58" t="s">
        <v>68</v>
      </c>
      <c r="C50" s="58" t="s">
        <v>70</v>
      </c>
      <c r="D50" s="58"/>
      <c r="E50" s="58"/>
      <c r="F50" s="58"/>
      <c r="G50" s="58"/>
      <c r="H50" s="58"/>
      <c r="I50" s="58"/>
      <c r="J50" s="19">
        <f>J51+J69</f>
        <v>2768.3</v>
      </c>
      <c r="K50" s="19">
        <f t="shared" ref="J50:L52" si="5">K51</f>
        <v>12</v>
      </c>
      <c r="L50" s="19">
        <f t="shared" si="5"/>
        <v>12</v>
      </c>
    </row>
    <row r="51" spans="1:12" ht="24" x14ac:dyDescent="0.2">
      <c r="A51" s="65" t="s">
        <v>135</v>
      </c>
      <c r="B51" s="57" t="s">
        <v>68</v>
      </c>
      <c r="C51" s="58" t="s">
        <v>70</v>
      </c>
      <c r="D51" s="58" t="s">
        <v>136</v>
      </c>
      <c r="E51" s="59" t="s">
        <v>0</v>
      </c>
      <c r="F51" s="59" t="s">
        <v>0</v>
      </c>
      <c r="G51" s="59"/>
      <c r="H51" s="59" t="s">
        <v>0</v>
      </c>
      <c r="I51" s="59" t="s">
        <v>0</v>
      </c>
      <c r="J51" s="36">
        <f>J52</f>
        <v>2722.4</v>
      </c>
      <c r="K51" s="36">
        <f t="shared" si="5"/>
        <v>12</v>
      </c>
      <c r="L51" s="36">
        <f t="shared" si="5"/>
        <v>12</v>
      </c>
    </row>
    <row r="52" spans="1:12" ht="60" x14ac:dyDescent="0.2">
      <c r="A52" s="65" t="s">
        <v>162</v>
      </c>
      <c r="B52" s="57" t="s">
        <v>68</v>
      </c>
      <c r="C52" s="58" t="s">
        <v>70</v>
      </c>
      <c r="D52" s="58" t="s">
        <v>136</v>
      </c>
      <c r="E52" s="58" t="s">
        <v>95</v>
      </c>
      <c r="F52" s="58" t="s">
        <v>0</v>
      </c>
      <c r="G52" s="58"/>
      <c r="H52" s="58" t="s">
        <v>0</v>
      </c>
      <c r="I52" s="58" t="s">
        <v>0</v>
      </c>
      <c r="J52" s="36">
        <f t="shared" si="5"/>
        <v>2722.4</v>
      </c>
      <c r="K52" s="36">
        <f t="shared" si="5"/>
        <v>12</v>
      </c>
      <c r="L52" s="36">
        <f t="shared" si="5"/>
        <v>12</v>
      </c>
    </row>
    <row r="53" spans="1:12" ht="60" x14ac:dyDescent="0.2">
      <c r="A53" s="65" t="s">
        <v>162</v>
      </c>
      <c r="B53" s="57" t="s">
        <v>68</v>
      </c>
      <c r="C53" s="58" t="s">
        <v>70</v>
      </c>
      <c r="D53" s="58" t="s">
        <v>136</v>
      </c>
      <c r="E53" s="58" t="s">
        <v>95</v>
      </c>
      <c r="F53" s="58" t="s">
        <v>8</v>
      </c>
      <c r="G53" s="58"/>
      <c r="H53" s="58"/>
      <c r="I53" s="58" t="s">
        <v>0</v>
      </c>
      <c r="J53" s="36">
        <f>J54+J57+J60+J63+J66</f>
        <v>2722.4</v>
      </c>
      <c r="K53" s="36">
        <f>K54+K69</f>
        <v>12</v>
      </c>
      <c r="L53" s="36">
        <f>L54+L69</f>
        <v>12</v>
      </c>
    </row>
    <row r="54" spans="1:12" ht="40.5" customHeight="1" thickBot="1" x14ac:dyDescent="0.25">
      <c r="A54" s="79" t="s">
        <v>152</v>
      </c>
      <c r="B54" s="57" t="s">
        <v>68</v>
      </c>
      <c r="C54" s="58" t="s">
        <v>70</v>
      </c>
      <c r="D54" s="58" t="s">
        <v>136</v>
      </c>
      <c r="E54" s="58" t="s">
        <v>95</v>
      </c>
      <c r="F54" s="58" t="s">
        <v>8</v>
      </c>
      <c r="G54" s="58" t="s">
        <v>69</v>
      </c>
      <c r="H54" s="58" t="s">
        <v>157</v>
      </c>
      <c r="I54" s="58"/>
      <c r="J54" s="36">
        <f t="shared" ref="J54:L55" si="6">J55</f>
        <v>1522.4</v>
      </c>
      <c r="K54" s="36">
        <f t="shared" si="6"/>
        <v>0</v>
      </c>
      <c r="L54" s="36">
        <f t="shared" si="6"/>
        <v>0</v>
      </c>
    </row>
    <row r="55" spans="1:12" ht="24" x14ac:dyDescent="0.2">
      <c r="A55" s="66" t="s">
        <v>125</v>
      </c>
      <c r="B55" s="57" t="s">
        <v>68</v>
      </c>
      <c r="C55" s="58" t="s">
        <v>70</v>
      </c>
      <c r="D55" s="58" t="s">
        <v>136</v>
      </c>
      <c r="E55" s="58" t="s">
        <v>95</v>
      </c>
      <c r="F55" s="58" t="s">
        <v>8</v>
      </c>
      <c r="G55" s="58" t="s">
        <v>69</v>
      </c>
      <c r="H55" s="58" t="s">
        <v>157</v>
      </c>
      <c r="I55" s="58" t="s">
        <v>79</v>
      </c>
      <c r="J55" s="36">
        <f t="shared" si="6"/>
        <v>1522.4</v>
      </c>
      <c r="K55" s="36">
        <f t="shared" si="6"/>
        <v>0</v>
      </c>
      <c r="L55" s="36">
        <f t="shared" si="6"/>
        <v>0</v>
      </c>
    </row>
    <row r="56" spans="1:12" ht="25.5" customHeight="1" x14ac:dyDescent="0.2">
      <c r="A56" s="66" t="s">
        <v>126</v>
      </c>
      <c r="B56" s="57" t="s">
        <v>68</v>
      </c>
      <c r="C56" s="58" t="s">
        <v>70</v>
      </c>
      <c r="D56" s="58" t="s">
        <v>136</v>
      </c>
      <c r="E56" s="58" t="s">
        <v>95</v>
      </c>
      <c r="F56" s="58" t="s">
        <v>8</v>
      </c>
      <c r="G56" s="58" t="s">
        <v>69</v>
      </c>
      <c r="H56" s="58" t="s">
        <v>157</v>
      </c>
      <c r="I56" s="58" t="s">
        <v>80</v>
      </c>
      <c r="J56" s="36">
        <v>1522.4</v>
      </c>
      <c r="K56" s="53">
        <v>0</v>
      </c>
      <c r="L56" s="53">
        <v>0</v>
      </c>
    </row>
    <row r="57" spans="1:12" ht="41.25" customHeight="1" thickBot="1" x14ac:dyDescent="0.25">
      <c r="A57" s="79" t="s">
        <v>153</v>
      </c>
      <c r="B57" s="57" t="s">
        <v>68</v>
      </c>
      <c r="C57" s="58" t="s">
        <v>70</v>
      </c>
      <c r="D57" s="58" t="s">
        <v>136</v>
      </c>
      <c r="E57" s="58" t="s">
        <v>95</v>
      </c>
      <c r="F57" s="58" t="s">
        <v>8</v>
      </c>
      <c r="G57" s="58" t="s">
        <v>69</v>
      </c>
      <c r="H57" s="58" t="s">
        <v>158</v>
      </c>
      <c r="I57" s="58"/>
      <c r="J57" s="36">
        <f>J58</f>
        <v>1100</v>
      </c>
      <c r="K57" s="53">
        <v>0</v>
      </c>
      <c r="L57" s="53">
        <v>0</v>
      </c>
    </row>
    <row r="58" spans="1:12" ht="27" customHeight="1" x14ac:dyDescent="0.2">
      <c r="A58" s="66" t="s">
        <v>125</v>
      </c>
      <c r="B58" s="57" t="s">
        <v>167</v>
      </c>
      <c r="C58" s="58" t="s">
        <v>70</v>
      </c>
      <c r="D58" s="58" t="s">
        <v>136</v>
      </c>
      <c r="E58" s="58" t="s">
        <v>95</v>
      </c>
      <c r="F58" s="58" t="s">
        <v>8</v>
      </c>
      <c r="G58" s="58" t="s">
        <v>69</v>
      </c>
      <c r="H58" s="58" t="s">
        <v>158</v>
      </c>
      <c r="I58" s="58" t="s">
        <v>79</v>
      </c>
      <c r="J58" s="36">
        <f>J59</f>
        <v>1100</v>
      </c>
      <c r="K58" s="53">
        <v>0</v>
      </c>
      <c r="L58" s="53">
        <v>0</v>
      </c>
    </row>
    <row r="59" spans="1:12" ht="25.5" customHeight="1" x14ac:dyDescent="0.2">
      <c r="A59" s="66" t="s">
        <v>126</v>
      </c>
      <c r="B59" s="57" t="s">
        <v>68</v>
      </c>
      <c r="C59" s="58" t="s">
        <v>70</v>
      </c>
      <c r="D59" s="58" t="s">
        <v>136</v>
      </c>
      <c r="E59" s="58" t="s">
        <v>95</v>
      </c>
      <c r="F59" s="58" t="s">
        <v>8</v>
      </c>
      <c r="G59" s="58" t="s">
        <v>69</v>
      </c>
      <c r="H59" s="58" t="s">
        <v>158</v>
      </c>
      <c r="I59" s="58" t="s">
        <v>80</v>
      </c>
      <c r="J59" s="36">
        <v>1100</v>
      </c>
      <c r="K59" s="53">
        <v>0</v>
      </c>
      <c r="L59" s="53">
        <v>0</v>
      </c>
    </row>
    <row r="60" spans="1:12" ht="40.5" customHeight="1" x14ac:dyDescent="0.2">
      <c r="A60" s="82" t="s">
        <v>154</v>
      </c>
      <c r="B60" s="83" t="s">
        <v>68</v>
      </c>
      <c r="C60" s="58" t="s">
        <v>70</v>
      </c>
      <c r="D60" s="58" t="s">
        <v>136</v>
      </c>
      <c r="E60" s="58" t="s">
        <v>95</v>
      </c>
      <c r="F60" s="58" t="s">
        <v>8</v>
      </c>
      <c r="G60" s="58" t="s">
        <v>69</v>
      </c>
      <c r="H60" s="58" t="s">
        <v>159</v>
      </c>
      <c r="I60" s="58"/>
      <c r="J60" s="36">
        <v>0</v>
      </c>
      <c r="K60" s="36">
        <v>0</v>
      </c>
      <c r="L60" s="36">
        <v>0</v>
      </c>
    </row>
    <row r="61" spans="1:12" ht="27.75" customHeight="1" x14ac:dyDescent="0.2">
      <c r="A61" s="66" t="s">
        <v>125</v>
      </c>
      <c r="B61" s="83" t="s">
        <v>68</v>
      </c>
      <c r="C61" s="58" t="s">
        <v>70</v>
      </c>
      <c r="D61" s="58" t="s">
        <v>136</v>
      </c>
      <c r="E61" s="58" t="s">
        <v>95</v>
      </c>
      <c r="F61" s="58" t="s">
        <v>8</v>
      </c>
      <c r="G61" s="58" t="s">
        <v>69</v>
      </c>
      <c r="H61" s="58" t="s">
        <v>159</v>
      </c>
      <c r="I61" s="58" t="s">
        <v>79</v>
      </c>
      <c r="J61" s="36">
        <v>0</v>
      </c>
      <c r="K61" s="36">
        <v>0</v>
      </c>
      <c r="L61" s="36">
        <v>0</v>
      </c>
    </row>
    <row r="62" spans="1:12" ht="30" customHeight="1" x14ac:dyDescent="0.2">
      <c r="A62" s="66" t="s">
        <v>126</v>
      </c>
      <c r="B62" s="83" t="s">
        <v>68</v>
      </c>
      <c r="C62" s="58" t="s">
        <v>70</v>
      </c>
      <c r="D62" s="58" t="s">
        <v>136</v>
      </c>
      <c r="E62" s="58" t="s">
        <v>95</v>
      </c>
      <c r="F62" s="58" t="s">
        <v>8</v>
      </c>
      <c r="G62" s="58" t="s">
        <v>69</v>
      </c>
      <c r="H62" s="58" t="s">
        <v>159</v>
      </c>
      <c r="I62" s="58" t="s">
        <v>80</v>
      </c>
      <c r="J62" s="36">
        <v>0</v>
      </c>
      <c r="K62" s="36">
        <v>0</v>
      </c>
      <c r="L62" s="36">
        <v>0</v>
      </c>
    </row>
    <row r="63" spans="1:12" ht="29.25" customHeight="1" x14ac:dyDescent="0.2">
      <c r="A63" s="82" t="s">
        <v>155</v>
      </c>
      <c r="B63" s="83" t="s">
        <v>68</v>
      </c>
      <c r="C63" s="58" t="s">
        <v>70</v>
      </c>
      <c r="D63" s="58" t="s">
        <v>136</v>
      </c>
      <c r="E63" s="58" t="s">
        <v>95</v>
      </c>
      <c r="F63" s="58" t="s">
        <v>8</v>
      </c>
      <c r="G63" s="58" t="s">
        <v>69</v>
      </c>
      <c r="H63" s="58" t="s">
        <v>160</v>
      </c>
      <c r="I63" s="58"/>
      <c r="J63" s="36">
        <v>0</v>
      </c>
      <c r="K63" s="36">
        <v>0</v>
      </c>
      <c r="L63" s="36">
        <v>0</v>
      </c>
    </row>
    <row r="64" spans="1:12" ht="29.25" customHeight="1" x14ac:dyDescent="0.2">
      <c r="A64" s="66" t="s">
        <v>125</v>
      </c>
      <c r="B64" s="83" t="s">
        <v>68</v>
      </c>
      <c r="C64" s="58" t="s">
        <v>70</v>
      </c>
      <c r="D64" s="58" t="s">
        <v>136</v>
      </c>
      <c r="E64" s="58" t="s">
        <v>95</v>
      </c>
      <c r="F64" s="58" t="s">
        <v>8</v>
      </c>
      <c r="G64" s="58" t="s">
        <v>69</v>
      </c>
      <c r="H64" s="58" t="s">
        <v>160</v>
      </c>
      <c r="I64" s="58" t="s">
        <v>79</v>
      </c>
      <c r="J64" s="36">
        <v>0</v>
      </c>
      <c r="K64" s="36">
        <v>0</v>
      </c>
      <c r="L64" s="36">
        <v>0</v>
      </c>
    </row>
    <row r="65" spans="1:12" ht="29.25" customHeight="1" x14ac:dyDescent="0.2">
      <c r="A65" s="66" t="s">
        <v>126</v>
      </c>
      <c r="B65" s="83" t="s">
        <v>68</v>
      </c>
      <c r="C65" s="58" t="s">
        <v>70</v>
      </c>
      <c r="D65" s="58" t="s">
        <v>136</v>
      </c>
      <c r="E65" s="58" t="s">
        <v>95</v>
      </c>
      <c r="F65" s="58" t="s">
        <v>8</v>
      </c>
      <c r="G65" s="58" t="s">
        <v>69</v>
      </c>
      <c r="H65" s="58" t="s">
        <v>160</v>
      </c>
      <c r="I65" s="58" t="s">
        <v>80</v>
      </c>
      <c r="J65" s="36">
        <v>0</v>
      </c>
      <c r="K65" s="36">
        <v>0</v>
      </c>
      <c r="L65" s="36">
        <v>0</v>
      </c>
    </row>
    <row r="66" spans="1:12" ht="37.5" customHeight="1" x14ac:dyDescent="0.2">
      <c r="A66" s="82" t="s">
        <v>156</v>
      </c>
      <c r="B66" s="83" t="s">
        <v>68</v>
      </c>
      <c r="C66" s="58" t="s">
        <v>70</v>
      </c>
      <c r="D66" s="58" t="s">
        <v>136</v>
      </c>
      <c r="E66" s="58" t="s">
        <v>95</v>
      </c>
      <c r="F66" s="58" t="s">
        <v>8</v>
      </c>
      <c r="G66" s="58" t="s">
        <v>69</v>
      </c>
      <c r="H66" s="58" t="s">
        <v>161</v>
      </c>
      <c r="I66" s="58"/>
      <c r="J66" s="36">
        <f>J67</f>
        <v>100</v>
      </c>
      <c r="K66" s="36">
        <v>0</v>
      </c>
      <c r="L66" s="36">
        <v>0</v>
      </c>
    </row>
    <row r="67" spans="1:12" ht="24" customHeight="1" x14ac:dyDescent="0.2">
      <c r="A67" s="66" t="s">
        <v>125</v>
      </c>
      <c r="B67" s="83" t="s">
        <v>68</v>
      </c>
      <c r="C67" s="58" t="s">
        <v>70</v>
      </c>
      <c r="D67" s="58" t="s">
        <v>136</v>
      </c>
      <c r="E67" s="58" t="s">
        <v>95</v>
      </c>
      <c r="F67" s="58" t="s">
        <v>8</v>
      </c>
      <c r="G67" s="58" t="s">
        <v>69</v>
      </c>
      <c r="H67" s="58" t="s">
        <v>161</v>
      </c>
      <c r="I67" s="58" t="s">
        <v>79</v>
      </c>
      <c r="J67" s="36">
        <f>J68</f>
        <v>100</v>
      </c>
      <c r="K67" s="53">
        <v>0</v>
      </c>
      <c r="L67" s="53">
        <v>0</v>
      </c>
    </row>
    <row r="68" spans="1:12" ht="29.25" customHeight="1" x14ac:dyDescent="0.2">
      <c r="A68" s="66" t="s">
        <v>126</v>
      </c>
      <c r="B68" s="57" t="s">
        <v>68</v>
      </c>
      <c r="C68" s="58" t="s">
        <v>70</v>
      </c>
      <c r="D68" s="58" t="s">
        <v>136</v>
      </c>
      <c r="E68" s="58" t="s">
        <v>95</v>
      </c>
      <c r="F68" s="58" t="s">
        <v>8</v>
      </c>
      <c r="G68" s="58" t="s">
        <v>69</v>
      </c>
      <c r="H68" s="58" t="s">
        <v>161</v>
      </c>
      <c r="I68" s="58" t="s">
        <v>80</v>
      </c>
      <c r="J68" s="36">
        <v>100</v>
      </c>
      <c r="K68" s="53">
        <v>0</v>
      </c>
      <c r="L68" s="53">
        <v>0</v>
      </c>
    </row>
    <row r="69" spans="1:12" ht="17.25" customHeight="1" x14ac:dyDescent="0.2">
      <c r="A69" s="60" t="s">
        <v>120</v>
      </c>
      <c r="B69" s="61" t="s">
        <v>68</v>
      </c>
      <c r="C69" s="62" t="s">
        <v>70</v>
      </c>
      <c r="D69" s="62" t="s">
        <v>20</v>
      </c>
      <c r="E69" s="63" t="s">
        <v>0</v>
      </c>
      <c r="F69" s="63" t="s">
        <v>0</v>
      </c>
      <c r="G69" s="63"/>
      <c r="H69" s="63" t="s">
        <v>0</v>
      </c>
      <c r="I69" s="63" t="s">
        <v>0</v>
      </c>
      <c r="J69" s="36">
        <f t="shared" ref="J69:L72" si="7">J70</f>
        <v>45.9</v>
      </c>
      <c r="K69" s="36">
        <f t="shared" si="7"/>
        <v>12</v>
      </c>
      <c r="L69" s="36">
        <f t="shared" si="7"/>
        <v>12</v>
      </c>
    </row>
    <row r="70" spans="1:12" ht="24" x14ac:dyDescent="0.2">
      <c r="A70" s="60" t="s">
        <v>121</v>
      </c>
      <c r="B70" s="61" t="s">
        <v>68</v>
      </c>
      <c r="C70" s="62" t="s">
        <v>70</v>
      </c>
      <c r="D70" s="62" t="s">
        <v>20</v>
      </c>
      <c r="E70" s="62" t="s">
        <v>84</v>
      </c>
      <c r="F70" s="62" t="s">
        <v>0</v>
      </c>
      <c r="G70" s="62"/>
      <c r="H70" s="62" t="s">
        <v>0</v>
      </c>
      <c r="I70" s="62" t="s">
        <v>0</v>
      </c>
      <c r="J70" s="36">
        <f t="shared" si="7"/>
        <v>45.9</v>
      </c>
      <c r="K70" s="36">
        <f t="shared" si="7"/>
        <v>12</v>
      </c>
      <c r="L70" s="36">
        <f t="shared" si="7"/>
        <v>12</v>
      </c>
    </row>
    <row r="71" spans="1:12" ht="48" x14ac:dyDescent="0.2">
      <c r="A71" s="60" t="s">
        <v>122</v>
      </c>
      <c r="B71" s="61" t="s">
        <v>68</v>
      </c>
      <c r="C71" s="62" t="s">
        <v>70</v>
      </c>
      <c r="D71" s="62" t="s">
        <v>20</v>
      </c>
      <c r="E71" s="62" t="s">
        <v>84</v>
      </c>
      <c r="F71" s="62" t="s">
        <v>8</v>
      </c>
      <c r="G71" s="62"/>
      <c r="H71" s="62"/>
      <c r="I71" s="62" t="s">
        <v>0</v>
      </c>
      <c r="J71" s="36">
        <f t="shared" si="7"/>
        <v>45.9</v>
      </c>
      <c r="K71" s="36">
        <f t="shared" si="7"/>
        <v>12</v>
      </c>
      <c r="L71" s="36">
        <f t="shared" si="7"/>
        <v>12</v>
      </c>
    </row>
    <row r="72" spans="1:12" ht="48" x14ac:dyDescent="0.2">
      <c r="A72" s="77" t="s">
        <v>123</v>
      </c>
      <c r="B72" s="61" t="s">
        <v>68</v>
      </c>
      <c r="C72" s="58" t="s">
        <v>70</v>
      </c>
      <c r="D72" s="58" t="s">
        <v>20</v>
      </c>
      <c r="E72" s="58" t="s">
        <v>84</v>
      </c>
      <c r="F72" s="58" t="s">
        <v>8</v>
      </c>
      <c r="G72" s="58" t="s">
        <v>72</v>
      </c>
      <c r="H72" s="58" t="s">
        <v>124</v>
      </c>
      <c r="I72" s="62"/>
      <c r="J72" s="36">
        <f t="shared" si="7"/>
        <v>45.9</v>
      </c>
      <c r="K72" s="36">
        <f t="shared" si="7"/>
        <v>12</v>
      </c>
      <c r="L72" s="36">
        <f t="shared" si="7"/>
        <v>12</v>
      </c>
    </row>
    <row r="73" spans="1:12" ht="24" x14ac:dyDescent="0.2">
      <c r="A73" s="60" t="s">
        <v>125</v>
      </c>
      <c r="B73" s="61" t="s">
        <v>68</v>
      </c>
      <c r="C73" s="62" t="s">
        <v>70</v>
      </c>
      <c r="D73" s="62" t="s">
        <v>20</v>
      </c>
      <c r="E73" s="62" t="s">
        <v>84</v>
      </c>
      <c r="F73" s="62" t="s">
        <v>8</v>
      </c>
      <c r="G73" s="62" t="s">
        <v>72</v>
      </c>
      <c r="H73" s="62" t="s">
        <v>124</v>
      </c>
      <c r="I73" s="62" t="s">
        <v>79</v>
      </c>
      <c r="J73" s="36">
        <f>J74</f>
        <v>45.9</v>
      </c>
      <c r="K73" s="53">
        <f>K74</f>
        <v>12</v>
      </c>
      <c r="L73" s="53">
        <f>L74</f>
        <v>12</v>
      </c>
    </row>
    <row r="74" spans="1:12" ht="24" x14ac:dyDescent="0.2">
      <c r="A74" s="60" t="s">
        <v>126</v>
      </c>
      <c r="B74" s="61" t="s">
        <v>68</v>
      </c>
      <c r="C74" s="62" t="s">
        <v>70</v>
      </c>
      <c r="D74" s="62" t="s">
        <v>20</v>
      </c>
      <c r="E74" s="62" t="s">
        <v>84</v>
      </c>
      <c r="F74" s="62" t="s">
        <v>8</v>
      </c>
      <c r="G74" s="62" t="s">
        <v>72</v>
      </c>
      <c r="H74" s="62" t="s">
        <v>124</v>
      </c>
      <c r="I74" s="62" t="s">
        <v>80</v>
      </c>
      <c r="J74" s="36">
        <v>45.9</v>
      </c>
      <c r="K74" s="53">
        <v>12</v>
      </c>
      <c r="L74" s="53">
        <v>12</v>
      </c>
    </row>
    <row r="75" spans="1:12" x14ac:dyDescent="0.2">
      <c r="A75" s="8" t="s">
        <v>101</v>
      </c>
      <c r="B75" s="21" t="s">
        <v>68</v>
      </c>
      <c r="C75" s="21" t="s">
        <v>90</v>
      </c>
      <c r="D75" s="21"/>
      <c r="E75" s="21"/>
      <c r="F75" s="21"/>
      <c r="G75" s="21"/>
      <c r="H75" s="21"/>
      <c r="I75" s="21"/>
      <c r="J75" s="29">
        <f>J76+J93+J85</f>
        <v>429.2</v>
      </c>
      <c r="K75" s="29">
        <f>K76+K93+K85</f>
        <v>162.69999999999999</v>
      </c>
      <c r="L75" s="29">
        <f>L76+L93+L85</f>
        <v>162.69999999999999</v>
      </c>
    </row>
    <row r="76" spans="1:12" x14ac:dyDescent="0.2">
      <c r="A76" s="33" t="s">
        <v>52</v>
      </c>
      <c r="B76" s="17" t="s">
        <v>68</v>
      </c>
      <c r="C76" s="21" t="s">
        <v>90</v>
      </c>
      <c r="D76" s="21" t="s">
        <v>69</v>
      </c>
      <c r="E76" s="18"/>
      <c r="F76" s="18"/>
      <c r="G76" s="18"/>
      <c r="H76" s="18"/>
      <c r="I76" s="18"/>
      <c r="J76" s="19">
        <f t="shared" ref="J76:L78" si="8">J77</f>
        <v>104.3</v>
      </c>
      <c r="K76" s="19">
        <f t="shared" si="8"/>
        <v>74.400000000000006</v>
      </c>
      <c r="L76" s="35">
        <f t="shared" si="8"/>
        <v>74.400000000000006</v>
      </c>
    </row>
    <row r="77" spans="1:12" ht="42" customHeight="1" x14ac:dyDescent="0.2">
      <c r="A77" s="20" t="s">
        <v>42</v>
      </c>
      <c r="B77" s="16" t="s">
        <v>68</v>
      </c>
      <c r="C77" s="21" t="s">
        <v>90</v>
      </c>
      <c r="D77" s="21" t="s">
        <v>69</v>
      </c>
      <c r="E77" s="21" t="s">
        <v>84</v>
      </c>
      <c r="F77" s="21"/>
      <c r="G77" s="21"/>
      <c r="H77" s="21"/>
      <c r="I77" s="21"/>
      <c r="J77" s="36">
        <f t="shared" si="8"/>
        <v>104.3</v>
      </c>
      <c r="K77" s="36">
        <f t="shared" si="8"/>
        <v>74.400000000000006</v>
      </c>
      <c r="L77" s="37">
        <f t="shared" si="8"/>
        <v>74.400000000000006</v>
      </c>
    </row>
    <row r="78" spans="1:12" ht="49.5" customHeight="1" x14ac:dyDescent="0.2">
      <c r="A78" s="20" t="s">
        <v>53</v>
      </c>
      <c r="B78" s="16" t="s">
        <v>68</v>
      </c>
      <c r="C78" s="21" t="s">
        <v>90</v>
      </c>
      <c r="D78" s="21" t="s">
        <v>69</v>
      </c>
      <c r="E78" s="21" t="s">
        <v>84</v>
      </c>
      <c r="F78" s="21" t="s">
        <v>8</v>
      </c>
      <c r="G78" s="21"/>
      <c r="H78" s="21"/>
      <c r="I78" s="21"/>
      <c r="J78" s="36">
        <f>J79+J82</f>
        <v>104.3</v>
      </c>
      <c r="K78" s="36">
        <f t="shared" si="8"/>
        <v>74.400000000000006</v>
      </c>
      <c r="L78" s="37">
        <f t="shared" si="8"/>
        <v>74.400000000000006</v>
      </c>
    </row>
    <row r="79" spans="1:12" ht="20.25" customHeight="1" x14ac:dyDescent="0.2">
      <c r="A79" s="24" t="s">
        <v>54</v>
      </c>
      <c r="B79" s="16" t="s">
        <v>68</v>
      </c>
      <c r="C79" s="17" t="s">
        <v>90</v>
      </c>
      <c r="D79" s="17" t="s">
        <v>69</v>
      </c>
      <c r="E79" s="17" t="s">
        <v>84</v>
      </c>
      <c r="F79" s="17" t="s">
        <v>8</v>
      </c>
      <c r="G79" s="17" t="s">
        <v>72</v>
      </c>
      <c r="H79" s="17" t="s">
        <v>145</v>
      </c>
      <c r="I79" s="17"/>
      <c r="J79" s="36">
        <f>J81</f>
        <v>92.5</v>
      </c>
      <c r="K79" s="36">
        <f>K81</f>
        <v>74.400000000000006</v>
      </c>
      <c r="L79" s="37">
        <f>L81</f>
        <v>74.400000000000006</v>
      </c>
    </row>
    <row r="80" spans="1:12" ht="24" x14ac:dyDescent="0.2">
      <c r="A80" s="33" t="s">
        <v>34</v>
      </c>
      <c r="B80" s="16" t="s">
        <v>68</v>
      </c>
      <c r="C80" s="17" t="s">
        <v>90</v>
      </c>
      <c r="D80" s="17" t="s">
        <v>69</v>
      </c>
      <c r="E80" s="17" t="s">
        <v>84</v>
      </c>
      <c r="F80" s="17" t="s">
        <v>8</v>
      </c>
      <c r="G80" s="17" t="s">
        <v>72</v>
      </c>
      <c r="H80" s="17" t="s">
        <v>145</v>
      </c>
      <c r="I80" s="21" t="s">
        <v>79</v>
      </c>
      <c r="J80" s="36">
        <f>J81</f>
        <v>92.5</v>
      </c>
      <c r="K80" s="32">
        <v>74.400000000000006</v>
      </c>
      <c r="L80" s="32">
        <v>74.400000000000006</v>
      </c>
    </row>
    <row r="81" spans="1:12" ht="24" customHeight="1" x14ac:dyDescent="0.2">
      <c r="A81" s="33" t="s">
        <v>35</v>
      </c>
      <c r="B81" s="16" t="s">
        <v>68</v>
      </c>
      <c r="C81" s="17" t="s">
        <v>90</v>
      </c>
      <c r="D81" s="17" t="s">
        <v>69</v>
      </c>
      <c r="E81" s="17" t="s">
        <v>84</v>
      </c>
      <c r="F81" s="17" t="s">
        <v>8</v>
      </c>
      <c r="G81" s="17" t="s">
        <v>72</v>
      </c>
      <c r="H81" s="17" t="s">
        <v>145</v>
      </c>
      <c r="I81" s="21" t="s">
        <v>80</v>
      </c>
      <c r="J81" s="36">
        <v>92.5</v>
      </c>
      <c r="K81" s="32">
        <v>74.400000000000006</v>
      </c>
      <c r="L81" s="32">
        <v>74.400000000000006</v>
      </c>
    </row>
    <row r="82" spans="1:12" ht="112.5" customHeight="1" x14ac:dyDescent="0.25">
      <c r="A82" s="24" t="s">
        <v>150</v>
      </c>
      <c r="B82" s="16" t="s">
        <v>68</v>
      </c>
      <c r="C82" s="17" t="s">
        <v>90</v>
      </c>
      <c r="D82" s="17" t="s">
        <v>69</v>
      </c>
      <c r="E82" s="17" t="s">
        <v>84</v>
      </c>
      <c r="F82" s="17" t="s">
        <v>8</v>
      </c>
      <c r="G82" s="17" t="s">
        <v>72</v>
      </c>
      <c r="H82" s="17" t="s">
        <v>149</v>
      </c>
      <c r="I82" s="78"/>
      <c r="J82" s="19">
        <f>J84</f>
        <v>11.8</v>
      </c>
      <c r="K82" s="64">
        <v>0</v>
      </c>
      <c r="L82" s="64">
        <v>0</v>
      </c>
    </row>
    <row r="83" spans="1:12" ht="24" customHeight="1" x14ac:dyDescent="0.2">
      <c r="A83" s="25" t="s">
        <v>34</v>
      </c>
      <c r="B83" s="26" t="s">
        <v>68</v>
      </c>
      <c r="C83" s="21" t="s">
        <v>90</v>
      </c>
      <c r="D83" s="21" t="s">
        <v>69</v>
      </c>
      <c r="E83" s="21" t="s">
        <v>84</v>
      </c>
      <c r="F83" s="21" t="s">
        <v>8</v>
      </c>
      <c r="G83" s="21" t="s">
        <v>72</v>
      </c>
      <c r="H83" s="21" t="s">
        <v>149</v>
      </c>
      <c r="I83" s="21" t="s">
        <v>79</v>
      </c>
      <c r="J83" s="36">
        <f>J84</f>
        <v>11.8</v>
      </c>
      <c r="K83" s="53">
        <v>0</v>
      </c>
      <c r="L83" s="53">
        <v>0</v>
      </c>
    </row>
    <row r="84" spans="1:12" ht="24" customHeight="1" x14ac:dyDescent="0.2">
      <c r="A84" s="25" t="s">
        <v>35</v>
      </c>
      <c r="B84" s="26" t="s">
        <v>68</v>
      </c>
      <c r="C84" s="21" t="s">
        <v>90</v>
      </c>
      <c r="D84" s="21" t="s">
        <v>69</v>
      </c>
      <c r="E84" s="21" t="s">
        <v>84</v>
      </c>
      <c r="F84" s="21" t="s">
        <v>8</v>
      </c>
      <c r="G84" s="21" t="s">
        <v>72</v>
      </c>
      <c r="H84" s="21" t="s">
        <v>149</v>
      </c>
      <c r="I84" s="21" t="s">
        <v>80</v>
      </c>
      <c r="J84" s="36">
        <v>11.8</v>
      </c>
      <c r="K84" s="53">
        <v>0</v>
      </c>
      <c r="L84" s="53">
        <v>0</v>
      </c>
    </row>
    <row r="85" spans="1:12" ht="34.5" customHeight="1" x14ac:dyDescent="0.2">
      <c r="A85" s="60" t="s">
        <v>127</v>
      </c>
      <c r="B85" s="61" t="s">
        <v>68</v>
      </c>
      <c r="C85" s="62" t="s">
        <v>90</v>
      </c>
      <c r="D85" s="62" t="s">
        <v>87</v>
      </c>
      <c r="E85" s="62" t="s">
        <v>84</v>
      </c>
      <c r="F85" s="62"/>
      <c r="G85" s="62"/>
      <c r="H85" s="62"/>
      <c r="I85" s="62"/>
      <c r="J85" s="19">
        <f t="shared" ref="J85:L91" si="9">J86</f>
        <v>32</v>
      </c>
      <c r="K85" s="19">
        <f t="shared" si="9"/>
        <v>0</v>
      </c>
      <c r="L85" s="19">
        <f t="shared" si="9"/>
        <v>0</v>
      </c>
    </row>
    <row r="86" spans="1:12" ht="34.5" customHeight="1" x14ac:dyDescent="0.2">
      <c r="A86" s="60" t="s">
        <v>128</v>
      </c>
      <c r="B86" s="61" t="s">
        <v>68</v>
      </c>
      <c r="C86" s="62" t="s">
        <v>90</v>
      </c>
      <c r="D86" s="62" t="s">
        <v>87</v>
      </c>
      <c r="E86" s="62" t="s">
        <v>84</v>
      </c>
      <c r="F86" s="62" t="s">
        <v>8</v>
      </c>
      <c r="G86" s="62"/>
      <c r="H86" s="62"/>
      <c r="I86" s="62"/>
      <c r="J86" s="36">
        <f>J90+J89</f>
        <v>32</v>
      </c>
      <c r="K86" s="36">
        <f>K90</f>
        <v>0</v>
      </c>
      <c r="L86" s="36">
        <f>L90</f>
        <v>0</v>
      </c>
    </row>
    <row r="87" spans="1:12" ht="34.5" customHeight="1" x14ac:dyDescent="0.2">
      <c r="A87" s="60" t="s">
        <v>129</v>
      </c>
      <c r="B87" s="62" t="s">
        <v>68</v>
      </c>
      <c r="C87" s="62" t="s">
        <v>90</v>
      </c>
      <c r="D87" s="62" t="s">
        <v>87</v>
      </c>
      <c r="E87" s="62" t="s">
        <v>84</v>
      </c>
      <c r="F87" s="62" t="s">
        <v>8</v>
      </c>
      <c r="G87" s="62" t="s">
        <v>72</v>
      </c>
      <c r="H87" s="62" t="s">
        <v>169</v>
      </c>
      <c r="I87" s="62"/>
      <c r="J87" s="36">
        <v>12</v>
      </c>
      <c r="K87" s="36">
        <v>0</v>
      </c>
      <c r="L87" s="36">
        <v>0</v>
      </c>
    </row>
    <row r="88" spans="1:12" ht="34.5" customHeight="1" x14ac:dyDescent="0.2">
      <c r="A88" s="60" t="s">
        <v>125</v>
      </c>
      <c r="B88" s="61" t="s">
        <v>68</v>
      </c>
      <c r="C88" s="62" t="s">
        <v>90</v>
      </c>
      <c r="D88" s="62" t="s">
        <v>87</v>
      </c>
      <c r="E88" s="62" t="s">
        <v>84</v>
      </c>
      <c r="F88" s="62" t="s">
        <v>8</v>
      </c>
      <c r="G88" s="62" t="s">
        <v>72</v>
      </c>
      <c r="H88" s="62" t="s">
        <v>169</v>
      </c>
      <c r="I88" s="62" t="s">
        <v>79</v>
      </c>
      <c r="J88" s="36">
        <v>12</v>
      </c>
      <c r="K88" s="36">
        <v>0</v>
      </c>
      <c r="L88" s="36">
        <v>0</v>
      </c>
    </row>
    <row r="89" spans="1:12" ht="34.5" customHeight="1" x14ac:dyDescent="0.2">
      <c r="A89" s="60" t="s">
        <v>131</v>
      </c>
      <c r="B89" s="61" t="s">
        <v>68</v>
      </c>
      <c r="C89" s="62" t="s">
        <v>90</v>
      </c>
      <c r="D89" s="62" t="s">
        <v>87</v>
      </c>
      <c r="E89" s="62" t="s">
        <v>84</v>
      </c>
      <c r="F89" s="62" t="s">
        <v>8</v>
      </c>
      <c r="G89" s="62" t="s">
        <v>72</v>
      </c>
      <c r="H89" s="62" t="s">
        <v>169</v>
      </c>
      <c r="I89" s="62" t="s">
        <v>80</v>
      </c>
      <c r="J89" s="36">
        <v>12</v>
      </c>
      <c r="K89" s="36">
        <v>0</v>
      </c>
      <c r="L89" s="36">
        <v>0</v>
      </c>
    </row>
    <row r="90" spans="1:12" ht="34.5" customHeight="1" x14ac:dyDescent="0.2">
      <c r="A90" s="60" t="s">
        <v>129</v>
      </c>
      <c r="B90" s="62" t="s">
        <v>68</v>
      </c>
      <c r="C90" s="62" t="s">
        <v>90</v>
      </c>
      <c r="D90" s="62" t="s">
        <v>87</v>
      </c>
      <c r="E90" s="62" t="s">
        <v>84</v>
      </c>
      <c r="F90" s="62" t="s">
        <v>8</v>
      </c>
      <c r="G90" s="62" t="s">
        <v>72</v>
      </c>
      <c r="H90" s="62" t="s">
        <v>130</v>
      </c>
      <c r="I90" s="62"/>
      <c r="J90" s="36">
        <f t="shared" si="9"/>
        <v>20</v>
      </c>
      <c r="K90" s="36">
        <f t="shared" si="9"/>
        <v>0</v>
      </c>
      <c r="L90" s="36">
        <f t="shared" si="9"/>
        <v>0</v>
      </c>
    </row>
    <row r="91" spans="1:12" ht="34.5" customHeight="1" x14ac:dyDescent="0.2">
      <c r="A91" s="60" t="s">
        <v>125</v>
      </c>
      <c r="B91" s="61" t="s">
        <v>68</v>
      </c>
      <c r="C91" s="62" t="s">
        <v>90</v>
      </c>
      <c r="D91" s="62" t="s">
        <v>87</v>
      </c>
      <c r="E91" s="62" t="s">
        <v>84</v>
      </c>
      <c r="F91" s="62" t="s">
        <v>8</v>
      </c>
      <c r="G91" s="62" t="s">
        <v>72</v>
      </c>
      <c r="H91" s="62" t="s">
        <v>130</v>
      </c>
      <c r="I91" s="62" t="s">
        <v>79</v>
      </c>
      <c r="J91" s="36">
        <f t="shared" si="9"/>
        <v>20</v>
      </c>
      <c r="K91" s="36">
        <f t="shared" si="9"/>
        <v>0</v>
      </c>
      <c r="L91" s="36">
        <f t="shared" si="9"/>
        <v>0</v>
      </c>
    </row>
    <row r="92" spans="1:12" ht="30" customHeight="1" x14ac:dyDescent="0.2">
      <c r="A92" s="60" t="s">
        <v>131</v>
      </c>
      <c r="B92" s="61" t="s">
        <v>68</v>
      </c>
      <c r="C92" s="62" t="s">
        <v>90</v>
      </c>
      <c r="D92" s="62" t="s">
        <v>87</v>
      </c>
      <c r="E92" s="62" t="s">
        <v>84</v>
      </c>
      <c r="F92" s="62" t="s">
        <v>8</v>
      </c>
      <c r="G92" s="62" t="s">
        <v>72</v>
      </c>
      <c r="H92" s="62" t="s">
        <v>130</v>
      </c>
      <c r="I92" s="62" t="s">
        <v>80</v>
      </c>
      <c r="J92" s="36">
        <v>20</v>
      </c>
      <c r="K92" s="53">
        <v>0</v>
      </c>
      <c r="L92" s="32">
        <v>0</v>
      </c>
    </row>
    <row r="93" spans="1:12" x14ac:dyDescent="0.2">
      <c r="A93" s="20" t="s">
        <v>55</v>
      </c>
      <c r="B93" s="21" t="s">
        <v>68</v>
      </c>
      <c r="C93" s="21" t="s">
        <v>90</v>
      </c>
      <c r="D93" s="21" t="s">
        <v>88</v>
      </c>
      <c r="E93" s="21"/>
      <c r="F93" s="21"/>
      <c r="G93" s="21"/>
      <c r="H93" s="21"/>
      <c r="I93" s="21"/>
      <c r="J93" s="19">
        <f>J94</f>
        <v>292.89999999999998</v>
      </c>
      <c r="K93" s="19">
        <f t="shared" ref="K93:L97" si="10">K94</f>
        <v>88.3</v>
      </c>
      <c r="L93" s="35">
        <f t="shared" si="10"/>
        <v>88.3</v>
      </c>
    </row>
    <row r="94" spans="1:12" ht="40.5" customHeight="1" x14ac:dyDescent="0.2">
      <c r="A94" s="20" t="s">
        <v>42</v>
      </c>
      <c r="B94" s="16" t="s">
        <v>68</v>
      </c>
      <c r="C94" s="21" t="s">
        <v>90</v>
      </c>
      <c r="D94" s="21" t="s">
        <v>88</v>
      </c>
      <c r="E94" s="21" t="s">
        <v>84</v>
      </c>
      <c r="F94" s="21"/>
      <c r="G94" s="21"/>
      <c r="H94" s="21"/>
      <c r="I94" s="21"/>
      <c r="J94" s="19">
        <f>J95</f>
        <v>292.89999999999998</v>
      </c>
      <c r="K94" s="19">
        <f t="shared" si="10"/>
        <v>88.3</v>
      </c>
      <c r="L94" s="35">
        <f t="shared" si="10"/>
        <v>88.3</v>
      </c>
    </row>
    <row r="95" spans="1:12" ht="51.75" customHeight="1" x14ac:dyDescent="0.2">
      <c r="A95" s="20" t="s">
        <v>53</v>
      </c>
      <c r="B95" s="16" t="s">
        <v>68</v>
      </c>
      <c r="C95" s="21" t="s">
        <v>90</v>
      </c>
      <c r="D95" s="21" t="s">
        <v>88</v>
      </c>
      <c r="E95" s="21" t="s">
        <v>84</v>
      </c>
      <c r="F95" s="21" t="s">
        <v>8</v>
      </c>
      <c r="G95" s="21"/>
      <c r="H95" s="21"/>
      <c r="I95" s="21"/>
      <c r="J95" s="19">
        <f>J96+J99+J108+J102+J105</f>
        <v>292.89999999999998</v>
      </c>
      <c r="K95" s="19">
        <f>K96+K99+K108</f>
        <v>88.3</v>
      </c>
      <c r="L95" s="19">
        <f>L96+L99+L108</f>
        <v>88.3</v>
      </c>
    </row>
    <row r="96" spans="1:12" ht="13.5" x14ac:dyDescent="0.25">
      <c r="A96" s="20" t="s">
        <v>56</v>
      </c>
      <c r="B96" s="26" t="s">
        <v>68</v>
      </c>
      <c r="C96" s="21" t="s">
        <v>90</v>
      </c>
      <c r="D96" s="21" t="s">
        <v>88</v>
      </c>
      <c r="E96" s="21" t="s">
        <v>84</v>
      </c>
      <c r="F96" s="21" t="s">
        <v>8</v>
      </c>
      <c r="G96" s="21" t="s">
        <v>72</v>
      </c>
      <c r="H96" s="21" t="s">
        <v>91</v>
      </c>
      <c r="I96" s="21"/>
      <c r="J96" s="36">
        <f>J97</f>
        <v>188.3</v>
      </c>
      <c r="K96" s="36">
        <f t="shared" si="10"/>
        <v>88.3</v>
      </c>
      <c r="L96" s="36">
        <f>L97</f>
        <v>88.3</v>
      </c>
    </row>
    <row r="97" spans="1:12" ht="24" x14ac:dyDescent="0.2">
      <c r="A97" s="33" t="s">
        <v>34</v>
      </c>
      <c r="B97" s="16" t="s">
        <v>68</v>
      </c>
      <c r="C97" s="17" t="s">
        <v>90</v>
      </c>
      <c r="D97" s="17" t="s">
        <v>88</v>
      </c>
      <c r="E97" s="17" t="s">
        <v>84</v>
      </c>
      <c r="F97" s="17" t="s">
        <v>8</v>
      </c>
      <c r="G97" s="17" t="s">
        <v>72</v>
      </c>
      <c r="H97" s="17" t="s">
        <v>91</v>
      </c>
      <c r="I97" s="17" t="s">
        <v>79</v>
      </c>
      <c r="J97" s="36">
        <f>J98</f>
        <v>188.3</v>
      </c>
      <c r="K97" s="36">
        <f t="shared" si="10"/>
        <v>88.3</v>
      </c>
      <c r="L97" s="36">
        <f t="shared" si="10"/>
        <v>88.3</v>
      </c>
    </row>
    <row r="98" spans="1:12" ht="30" customHeight="1" x14ac:dyDescent="0.2">
      <c r="A98" s="33" t="s">
        <v>35</v>
      </c>
      <c r="B98" s="16" t="s">
        <v>68</v>
      </c>
      <c r="C98" s="17" t="s">
        <v>90</v>
      </c>
      <c r="D98" s="17" t="s">
        <v>88</v>
      </c>
      <c r="E98" s="17" t="s">
        <v>84</v>
      </c>
      <c r="F98" s="17" t="s">
        <v>8</v>
      </c>
      <c r="G98" s="17" t="s">
        <v>72</v>
      </c>
      <c r="H98" s="17" t="s">
        <v>91</v>
      </c>
      <c r="I98" s="17" t="s">
        <v>80</v>
      </c>
      <c r="J98" s="27">
        <v>188.3</v>
      </c>
      <c r="K98" s="27">
        <v>88.3</v>
      </c>
      <c r="L98" s="27">
        <v>88.3</v>
      </c>
    </row>
    <row r="99" spans="1:12" ht="13.5" x14ac:dyDescent="0.25">
      <c r="A99" s="20" t="s">
        <v>56</v>
      </c>
      <c r="B99" s="26" t="s">
        <v>68</v>
      </c>
      <c r="C99" s="21" t="s">
        <v>90</v>
      </c>
      <c r="D99" s="21" t="s">
        <v>88</v>
      </c>
      <c r="E99" s="21" t="s">
        <v>84</v>
      </c>
      <c r="F99" s="21" t="s">
        <v>8</v>
      </c>
      <c r="G99" s="21" t="s">
        <v>72</v>
      </c>
      <c r="H99" s="21" t="s">
        <v>119</v>
      </c>
      <c r="I99" s="21"/>
      <c r="J99" s="31">
        <f t="shared" ref="J99:L100" si="11">J100</f>
        <v>50</v>
      </c>
      <c r="K99" s="31">
        <f t="shared" si="11"/>
        <v>0</v>
      </c>
      <c r="L99" s="31">
        <f t="shared" si="11"/>
        <v>0</v>
      </c>
    </row>
    <row r="100" spans="1:12" ht="24" x14ac:dyDescent="0.2">
      <c r="A100" s="33" t="s">
        <v>34</v>
      </c>
      <c r="B100" s="16" t="s">
        <v>68</v>
      </c>
      <c r="C100" s="17" t="s">
        <v>90</v>
      </c>
      <c r="D100" s="17" t="s">
        <v>88</v>
      </c>
      <c r="E100" s="17" t="s">
        <v>84</v>
      </c>
      <c r="F100" s="17" t="s">
        <v>8</v>
      </c>
      <c r="G100" s="17" t="s">
        <v>72</v>
      </c>
      <c r="H100" s="17" t="s">
        <v>119</v>
      </c>
      <c r="I100" s="17" t="s">
        <v>79</v>
      </c>
      <c r="J100" s="31">
        <f t="shared" si="11"/>
        <v>50</v>
      </c>
      <c r="K100" s="31">
        <f t="shared" si="11"/>
        <v>0</v>
      </c>
      <c r="L100" s="31">
        <f t="shared" si="11"/>
        <v>0</v>
      </c>
    </row>
    <row r="101" spans="1:12" ht="24" customHeight="1" x14ac:dyDescent="0.2">
      <c r="A101" s="33" t="s">
        <v>35</v>
      </c>
      <c r="B101" s="16" t="s">
        <v>68</v>
      </c>
      <c r="C101" s="17" t="s">
        <v>90</v>
      </c>
      <c r="D101" s="17" t="s">
        <v>88</v>
      </c>
      <c r="E101" s="17" t="s">
        <v>84</v>
      </c>
      <c r="F101" s="17" t="s">
        <v>8</v>
      </c>
      <c r="G101" s="17" t="s">
        <v>72</v>
      </c>
      <c r="H101" s="17" t="s">
        <v>119</v>
      </c>
      <c r="I101" s="17" t="s">
        <v>80</v>
      </c>
      <c r="J101" s="31">
        <v>50</v>
      </c>
      <c r="K101" s="31">
        <v>0</v>
      </c>
      <c r="L101" s="27">
        <v>0</v>
      </c>
    </row>
    <row r="102" spans="1:12" ht="98.25" customHeight="1" x14ac:dyDescent="0.2">
      <c r="A102" s="56" t="s">
        <v>151</v>
      </c>
      <c r="B102" s="57" t="s">
        <v>68</v>
      </c>
      <c r="C102" s="58" t="s">
        <v>90</v>
      </c>
      <c r="D102" s="58" t="s">
        <v>88</v>
      </c>
      <c r="E102" s="58" t="s">
        <v>84</v>
      </c>
      <c r="F102" s="58" t="s">
        <v>8</v>
      </c>
      <c r="G102" s="58" t="s">
        <v>72</v>
      </c>
      <c r="H102" s="58" t="s">
        <v>146</v>
      </c>
      <c r="I102" s="58"/>
      <c r="J102" s="29">
        <f>J104</f>
        <v>5.9</v>
      </c>
      <c r="K102" s="31">
        <v>0</v>
      </c>
      <c r="L102" s="31">
        <v>0</v>
      </c>
    </row>
    <row r="103" spans="1:12" ht="24" customHeight="1" x14ac:dyDescent="0.2">
      <c r="A103" s="60" t="s">
        <v>125</v>
      </c>
      <c r="B103" s="62" t="s">
        <v>68</v>
      </c>
      <c r="C103" s="62" t="s">
        <v>90</v>
      </c>
      <c r="D103" s="62" t="s">
        <v>88</v>
      </c>
      <c r="E103" s="62" t="s">
        <v>84</v>
      </c>
      <c r="F103" s="62" t="s">
        <v>8</v>
      </c>
      <c r="G103" s="62" t="s">
        <v>72</v>
      </c>
      <c r="H103" s="62" t="s">
        <v>146</v>
      </c>
      <c r="I103" s="62" t="s">
        <v>79</v>
      </c>
      <c r="J103" s="31">
        <f>J104</f>
        <v>5.9</v>
      </c>
      <c r="K103" s="31">
        <v>0</v>
      </c>
      <c r="L103" s="31">
        <v>0</v>
      </c>
    </row>
    <row r="104" spans="1:12" ht="24" customHeight="1" x14ac:dyDescent="0.2">
      <c r="A104" s="60" t="s">
        <v>126</v>
      </c>
      <c r="B104" s="61" t="s">
        <v>68</v>
      </c>
      <c r="C104" s="62" t="s">
        <v>90</v>
      </c>
      <c r="D104" s="62" t="s">
        <v>88</v>
      </c>
      <c r="E104" s="62" t="s">
        <v>84</v>
      </c>
      <c r="F104" s="62" t="s">
        <v>8</v>
      </c>
      <c r="G104" s="62" t="s">
        <v>72</v>
      </c>
      <c r="H104" s="62" t="s">
        <v>146</v>
      </c>
      <c r="I104" s="62" t="s">
        <v>80</v>
      </c>
      <c r="J104" s="31">
        <v>5.9</v>
      </c>
      <c r="K104" s="31">
        <v>0</v>
      </c>
      <c r="L104" s="31">
        <v>0</v>
      </c>
    </row>
    <row r="105" spans="1:12" ht="72" customHeight="1" x14ac:dyDescent="0.2">
      <c r="A105" s="56" t="s">
        <v>148</v>
      </c>
      <c r="B105" s="57" t="s">
        <v>68</v>
      </c>
      <c r="C105" s="58" t="s">
        <v>90</v>
      </c>
      <c r="D105" s="58" t="s">
        <v>88</v>
      </c>
      <c r="E105" s="58" t="s">
        <v>84</v>
      </c>
      <c r="F105" s="58" t="s">
        <v>8</v>
      </c>
      <c r="G105" s="58" t="s">
        <v>72</v>
      </c>
      <c r="H105" s="58" t="s">
        <v>147</v>
      </c>
      <c r="I105" s="58"/>
      <c r="J105" s="29">
        <f>J107</f>
        <v>11.8</v>
      </c>
      <c r="K105" s="31">
        <v>0</v>
      </c>
      <c r="L105" s="31">
        <v>0</v>
      </c>
    </row>
    <row r="106" spans="1:12" ht="24" customHeight="1" x14ac:dyDescent="0.2">
      <c r="A106" s="60" t="s">
        <v>125</v>
      </c>
      <c r="B106" s="62" t="s">
        <v>68</v>
      </c>
      <c r="C106" s="62" t="s">
        <v>90</v>
      </c>
      <c r="D106" s="62" t="s">
        <v>88</v>
      </c>
      <c r="E106" s="62" t="s">
        <v>84</v>
      </c>
      <c r="F106" s="62" t="s">
        <v>8</v>
      </c>
      <c r="G106" s="62" t="s">
        <v>72</v>
      </c>
      <c r="H106" s="62" t="s">
        <v>147</v>
      </c>
      <c r="I106" s="62" t="s">
        <v>79</v>
      </c>
      <c r="J106" s="31">
        <f>J107</f>
        <v>11.8</v>
      </c>
      <c r="K106" s="31">
        <v>0</v>
      </c>
      <c r="L106" s="31">
        <v>0</v>
      </c>
    </row>
    <row r="107" spans="1:12" ht="24" customHeight="1" x14ac:dyDescent="0.2">
      <c r="A107" s="60" t="s">
        <v>126</v>
      </c>
      <c r="B107" s="61" t="s">
        <v>68</v>
      </c>
      <c r="C107" s="62" t="s">
        <v>90</v>
      </c>
      <c r="D107" s="62" t="s">
        <v>88</v>
      </c>
      <c r="E107" s="62" t="s">
        <v>84</v>
      </c>
      <c r="F107" s="62" t="s">
        <v>8</v>
      </c>
      <c r="G107" s="62" t="s">
        <v>72</v>
      </c>
      <c r="H107" s="62" t="s">
        <v>147</v>
      </c>
      <c r="I107" s="62" t="s">
        <v>80</v>
      </c>
      <c r="J107" s="31">
        <v>11.8</v>
      </c>
      <c r="K107" s="31">
        <v>0</v>
      </c>
      <c r="L107" s="31">
        <v>0</v>
      </c>
    </row>
    <row r="108" spans="1:12" ht="61.5" customHeight="1" x14ac:dyDescent="0.2">
      <c r="A108" s="56" t="s">
        <v>132</v>
      </c>
      <c r="B108" s="57" t="s">
        <v>68</v>
      </c>
      <c r="C108" s="58" t="s">
        <v>90</v>
      </c>
      <c r="D108" s="58" t="s">
        <v>88</v>
      </c>
      <c r="E108" s="58" t="s">
        <v>84</v>
      </c>
      <c r="F108" s="58" t="s">
        <v>8</v>
      </c>
      <c r="G108" s="58" t="s">
        <v>72</v>
      </c>
      <c r="H108" s="58" t="s">
        <v>133</v>
      </c>
      <c r="I108" s="58"/>
      <c r="J108" s="31">
        <f t="shared" ref="J108:L109" si="12">J109</f>
        <v>36.9</v>
      </c>
      <c r="K108" s="31">
        <f t="shared" si="12"/>
        <v>0</v>
      </c>
      <c r="L108" s="31">
        <f t="shared" si="12"/>
        <v>0</v>
      </c>
    </row>
    <row r="109" spans="1:12" ht="33.75" customHeight="1" x14ac:dyDescent="0.2">
      <c r="A109" s="56" t="s">
        <v>125</v>
      </c>
      <c r="B109" s="58" t="s">
        <v>68</v>
      </c>
      <c r="C109" s="58" t="s">
        <v>90</v>
      </c>
      <c r="D109" s="58" t="s">
        <v>88</v>
      </c>
      <c r="E109" s="58" t="s">
        <v>84</v>
      </c>
      <c r="F109" s="58" t="s">
        <v>8</v>
      </c>
      <c r="G109" s="58" t="s">
        <v>72</v>
      </c>
      <c r="H109" s="58" t="s">
        <v>133</v>
      </c>
      <c r="I109" s="58" t="s">
        <v>79</v>
      </c>
      <c r="J109" s="31">
        <f t="shared" si="12"/>
        <v>36.9</v>
      </c>
      <c r="K109" s="31">
        <f t="shared" si="12"/>
        <v>0</v>
      </c>
      <c r="L109" s="31">
        <f t="shared" si="12"/>
        <v>0</v>
      </c>
    </row>
    <row r="110" spans="1:12" ht="24" x14ac:dyDescent="0.2">
      <c r="A110" s="56" t="s">
        <v>126</v>
      </c>
      <c r="B110" s="57" t="s">
        <v>68</v>
      </c>
      <c r="C110" s="58" t="s">
        <v>90</v>
      </c>
      <c r="D110" s="58" t="s">
        <v>88</v>
      </c>
      <c r="E110" s="58" t="s">
        <v>84</v>
      </c>
      <c r="F110" s="58" t="s">
        <v>8</v>
      </c>
      <c r="G110" s="58" t="s">
        <v>72</v>
      </c>
      <c r="H110" s="58" t="s">
        <v>133</v>
      </c>
      <c r="I110" s="58" t="s">
        <v>80</v>
      </c>
      <c r="J110" s="31">
        <v>36.9</v>
      </c>
      <c r="K110" s="31">
        <v>0</v>
      </c>
      <c r="L110" s="27">
        <v>0</v>
      </c>
    </row>
    <row r="111" spans="1:12" x14ac:dyDescent="0.2">
      <c r="A111" s="20" t="s">
        <v>57</v>
      </c>
      <c r="B111" s="21" t="s">
        <v>68</v>
      </c>
      <c r="C111" s="21" t="s">
        <v>17</v>
      </c>
      <c r="D111" s="21"/>
      <c r="E111" s="21"/>
      <c r="F111" s="21"/>
      <c r="G111" s="21"/>
      <c r="H111" s="21"/>
      <c r="I111" s="21"/>
      <c r="J111" s="19">
        <f t="shared" ref="J111:L114" si="13">J112</f>
        <v>46.1</v>
      </c>
      <c r="K111" s="19">
        <f t="shared" si="13"/>
        <v>46.1</v>
      </c>
      <c r="L111" s="35">
        <f t="shared" si="13"/>
        <v>46.1</v>
      </c>
    </row>
    <row r="112" spans="1:12" x14ac:dyDescent="0.2">
      <c r="A112" s="20" t="s">
        <v>58</v>
      </c>
      <c r="B112" s="16" t="s">
        <v>68</v>
      </c>
      <c r="C112" s="21" t="s">
        <v>17</v>
      </c>
      <c r="D112" s="21" t="s">
        <v>69</v>
      </c>
      <c r="E112" s="21"/>
      <c r="F112" s="21"/>
      <c r="G112" s="21"/>
      <c r="H112" s="21"/>
      <c r="I112" s="21"/>
      <c r="J112" s="19">
        <f t="shared" si="13"/>
        <v>46.1</v>
      </c>
      <c r="K112" s="19">
        <f t="shared" si="13"/>
        <v>46.1</v>
      </c>
      <c r="L112" s="35">
        <f t="shared" si="13"/>
        <v>46.1</v>
      </c>
    </row>
    <row r="113" spans="1:12" ht="42.75" customHeight="1" x14ac:dyDescent="0.2">
      <c r="A113" s="20" t="s">
        <v>42</v>
      </c>
      <c r="B113" s="16" t="s">
        <v>68</v>
      </c>
      <c r="C113" s="21" t="s">
        <v>17</v>
      </c>
      <c r="D113" s="21" t="s">
        <v>69</v>
      </c>
      <c r="E113" s="21" t="s">
        <v>84</v>
      </c>
      <c r="F113" s="21"/>
      <c r="G113" s="21"/>
      <c r="H113" s="21"/>
      <c r="I113" s="21"/>
      <c r="J113" s="19">
        <f t="shared" si="13"/>
        <v>46.1</v>
      </c>
      <c r="K113" s="19">
        <f t="shared" si="13"/>
        <v>46.1</v>
      </c>
      <c r="L113" s="35">
        <f t="shared" si="13"/>
        <v>46.1</v>
      </c>
    </row>
    <row r="114" spans="1:12" ht="57.75" customHeight="1" x14ac:dyDescent="0.2">
      <c r="A114" s="20" t="s">
        <v>53</v>
      </c>
      <c r="B114" s="16" t="s">
        <v>68</v>
      </c>
      <c r="C114" s="21" t="s">
        <v>17</v>
      </c>
      <c r="D114" s="21" t="s">
        <v>69</v>
      </c>
      <c r="E114" s="21" t="s">
        <v>84</v>
      </c>
      <c r="F114" s="21" t="s">
        <v>8</v>
      </c>
      <c r="G114" s="21"/>
      <c r="H114" s="21"/>
      <c r="I114" s="21"/>
      <c r="J114" s="19">
        <f t="shared" si="13"/>
        <v>46.1</v>
      </c>
      <c r="K114" s="19">
        <f t="shared" si="13"/>
        <v>46.1</v>
      </c>
      <c r="L114" s="35">
        <f t="shared" si="13"/>
        <v>46.1</v>
      </c>
    </row>
    <row r="115" spans="1:12" ht="24" x14ac:dyDescent="0.25">
      <c r="A115" s="24" t="s">
        <v>59</v>
      </c>
      <c r="B115" s="16" t="s">
        <v>68</v>
      </c>
      <c r="C115" s="17" t="s">
        <v>17</v>
      </c>
      <c r="D115" s="17" t="s">
        <v>69</v>
      </c>
      <c r="E115" s="17" t="s">
        <v>84</v>
      </c>
      <c r="F115" s="17" t="s">
        <v>8</v>
      </c>
      <c r="G115" s="17" t="s">
        <v>72</v>
      </c>
      <c r="H115" s="17" t="s">
        <v>92</v>
      </c>
      <c r="I115" s="17"/>
      <c r="J115" s="29">
        <f>J117</f>
        <v>46.1</v>
      </c>
      <c r="K115" s="29">
        <f>K117</f>
        <v>46.1</v>
      </c>
      <c r="L115" s="30">
        <f>L117</f>
        <v>46.1</v>
      </c>
    </row>
    <row r="116" spans="1:12" ht="17.25" customHeight="1" x14ac:dyDescent="0.2">
      <c r="A116" s="39" t="s">
        <v>60</v>
      </c>
      <c r="B116" s="16" t="s">
        <v>68</v>
      </c>
      <c r="C116" s="17" t="s">
        <v>17</v>
      </c>
      <c r="D116" s="17" t="s">
        <v>69</v>
      </c>
      <c r="E116" s="17" t="s">
        <v>84</v>
      </c>
      <c r="F116" s="17" t="s">
        <v>8</v>
      </c>
      <c r="G116" s="17" t="s">
        <v>72</v>
      </c>
      <c r="H116" s="17" t="s">
        <v>92</v>
      </c>
      <c r="I116" s="17" t="s">
        <v>93</v>
      </c>
      <c r="J116" s="31">
        <f>J117</f>
        <v>46.1</v>
      </c>
      <c r="K116" s="32">
        <f>K117</f>
        <v>46.1</v>
      </c>
      <c r="L116" s="32">
        <f>L117</f>
        <v>46.1</v>
      </c>
    </row>
    <row r="117" spans="1:12" ht="14.25" customHeight="1" x14ac:dyDescent="0.2">
      <c r="A117" s="39" t="s">
        <v>61</v>
      </c>
      <c r="B117" s="16" t="s">
        <v>68</v>
      </c>
      <c r="C117" s="17" t="s">
        <v>17</v>
      </c>
      <c r="D117" s="17" t="s">
        <v>69</v>
      </c>
      <c r="E117" s="17" t="s">
        <v>84</v>
      </c>
      <c r="F117" s="17" t="s">
        <v>8</v>
      </c>
      <c r="G117" s="17" t="s">
        <v>72</v>
      </c>
      <c r="H117" s="17" t="s">
        <v>92</v>
      </c>
      <c r="I117" s="17" t="s">
        <v>94</v>
      </c>
      <c r="J117" s="31">
        <v>46.1</v>
      </c>
      <c r="K117" s="32">
        <v>46.1</v>
      </c>
      <c r="L117" s="32">
        <v>46.1</v>
      </c>
    </row>
    <row r="118" spans="1:12" ht="29.25" customHeight="1" x14ac:dyDescent="0.2">
      <c r="A118" s="33" t="s">
        <v>62</v>
      </c>
      <c r="B118" s="17" t="s">
        <v>68</v>
      </c>
      <c r="C118" s="17" t="s">
        <v>95</v>
      </c>
      <c r="D118" s="18"/>
      <c r="E118" s="18"/>
      <c r="F118" s="18"/>
      <c r="G118" s="18"/>
      <c r="H118" s="18"/>
      <c r="I118" s="18"/>
      <c r="J118" s="15">
        <f t="shared" ref="J118:L120" si="14">J119</f>
        <v>4</v>
      </c>
      <c r="K118" s="15">
        <f t="shared" si="14"/>
        <v>4</v>
      </c>
      <c r="L118" s="38">
        <f t="shared" si="14"/>
        <v>4</v>
      </c>
    </row>
    <row r="119" spans="1:12" ht="24" x14ac:dyDescent="0.2">
      <c r="A119" s="20" t="s">
        <v>63</v>
      </c>
      <c r="B119" s="16" t="s">
        <v>68</v>
      </c>
      <c r="C119" s="21" t="s">
        <v>95</v>
      </c>
      <c r="D119" s="21" t="s">
        <v>69</v>
      </c>
      <c r="E119" s="21"/>
      <c r="F119" s="21"/>
      <c r="G119" s="21"/>
      <c r="H119" s="21"/>
      <c r="I119" s="21"/>
      <c r="J119" s="19">
        <f t="shared" si="14"/>
        <v>4</v>
      </c>
      <c r="K119" s="19">
        <f t="shared" si="14"/>
        <v>4</v>
      </c>
      <c r="L119" s="35">
        <f t="shared" si="14"/>
        <v>4</v>
      </c>
    </row>
    <row r="120" spans="1:12" ht="37.5" customHeight="1" x14ac:dyDescent="0.2">
      <c r="A120" s="20" t="s">
        <v>42</v>
      </c>
      <c r="B120" s="16" t="s">
        <v>68</v>
      </c>
      <c r="C120" s="21" t="s">
        <v>95</v>
      </c>
      <c r="D120" s="21" t="s">
        <v>69</v>
      </c>
      <c r="E120" s="21" t="s">
        <v>84</v>
      </c>
      <c r="F120" s="21"/>
      <c r="G120" s="21"/>
      <c r="H120" s="21"/>
      <c r="I120" s="21"/>
      <c r="J120" s="19">
        <f t="shared" si="14"/>
        <v>4</v>
      </c>
      <c r="K120" s="19">
        <f t="shared" si="14"/>
        <v>4</v>
      </c>
      <c r="L120" s="35">
        <f t="shared" si="14"/>
        <v>4</v>
      </c>
    </row>
    <row r="121" spans="1:12" ht="55.5" customHeight="1" x14ac:dyDescent="0.2">
      <c r="A121" s="20" t="s">
        <v>53</v>
      </c>
      <c r="B121" s="16" t="s">
        <v>68</v>
      </c>
      <c r="C121" s="21" t="s">
        <v>95</v>
      </c>
      <c r="D121" s="21" t="s">
        <v>69</v>
      </c>
      <c r="E121" s="21" t="s">
        <v>84</v>
      </c>
      <c r="F121" s="21" t="s">
        <v>8</v>
      </c>
      <c r="G121" s="21"/>
      <c r="H121" s="21"/>
      <c r="I121" s="21"/>
      <c r="J121" s="19">
        <f>J122</f>
        <v>4</v>
      </c>
      <c r="K121" s="19">
        <f>K122</f>
        <v>4</v>
      </c>
      <c r="L121" s="35">
        <f>L122</f>
        <v>4</v>
      </c>
    </row>
    <row r="122" spans="1:12" ht="13.5" x14ac:dyDescent="0.25">
      <c r="A122" s="24" t="s">
        <v>64</v>
      </c>
      <c r="B122" s="16" t="s">
        <v>68</v>
      </c>
      <c r="C122" s="17" t="s">
        <v>95</v>
      </c>
      <c r="D122" s="17" t="s">
        <v>69</v>
      </c>
      <c r="E122" s="17" t="s">
        <v>84</v>
      </c>
      <c r="F122" s="17" t="s">
        <v>8</v>
      </c>
      <c r="G122" s="17" t="s">
        <v>72</v>
      </c>
      <c r="H122" s="17" t="s">
        <v>96</v>
      </c>
      <c r="I122" s="17"/>
      <c r="J122" s="19">
        <f>J124</f>
        <v>4</v>
      </c>
      <c r="K122" s="19">
        <f>K124</f>
        <v>4</v>
      </c>
      <c r="L122" s="35">
        <f>L124</f>
        <v>4</v>
      </c>
    </row>
    <row r="123" spans="1:12" ht="17.25" customHeight="1" x14ac:dyDescent="0.2">
      <c r="A123" s="24" t="s">
        <v>65</v>
      </c>
      <c r="B123" s="16" t="s">
        <v>68</v>
      </c>
      <c r="C123" s="17" t="s">
        <v>95</v>
      </c>
      <c r="D123" s="17" t="s">
        <v>69</v>
      </c>
      <c r="E123" s="17" t="s">
        <v>84</v>
      </c>
      <c r="F123" s="17" t="s">
        <v>8</v>
      </c>
      <c r="G123" s="17" t="s">
        <v>72</v>
      </c>
      <c r="H123" s="17" t="s">
        <v>96</v>
      </c>
      <c r="I123" s="17" t="s">
        <v>97</v>
      </c>
      <c r="J123" s="31">
        <f>J124</f>
        <v>4</v>
      </c>
      <c r="K123" s="31">
        <f>K124</f>
        <v>4</v>
      </c>
      <c r="L123" s="31">
        <f>L124</f>
        <v>4</v>
      </c>
    </row>
    <row r="124" spans="1:12" x14ac:dyDescent="0.2">
      <c r="A124" s="24" t="s">
        <v>66</v>
      </c>
      <c r="B124" s="16" t="s">
        <v>68</v>
      </c>
      <c r="C124" s="17" t="s">
        <v>95</v>
      </c>
      <c r="D124" s="17" t="s">
        <v>69</v>
      </c>
      <c r="E124" s="17" t="s">
        <v>84</v>
      </c>
      <c r="F124" s="17" t="s">
        <v>8</v>
      </c>
      <c r="G124" s="17" t="s">
        <v>72</v>
      </c>
      <c r="H124" s="17" t="s">
        <v>96</v>
      </c>
      <c r="I124" s="17" t="s">
        <v>98</v>
      </c>
      <c r="J124" s="31">
        <v>4</v>
      </c>
      <c r="K124" s="32">
        <v>4</v>
      </c>
      <c r="L124" s="32">
        <v>4</v>
      </c>
    </row>
    <row r="125" spans="1:12" x14ac:dyDescent="0.2">
      <c r="A125" s="25" t="s">
        <v>67</v>
      </c>
      <c r="B125" s="17" t="s">
        <v>68</v>
      </c>
      <c r="C125" s="17" t="s">
        <v>99</v>
      </c>
      <c r="D125" s="18"/>
      <c r="E125" s="18"/>
      <c r="F125" s="18"/>
      <c r="G125" s="18"/>
      <c r="H125" s="18"/>
      <c r="I125" s="18"/>
      <c r="J125" s="15">
        <f t="shared" ref="J125:L127" si="15">J126</f>
        <v>0</v>
      </c>
      <c r="K125" s="15">
        <f t="shared" si="15"/>
        <v>59.5</v>
      </c>
      <c r="L125" s="38">
        <f t="shared" si="15"/>
        <v>59.5</v>
      </c>
    </row>
    <row r="126" spans="1:12" x14ac:dyDescent="0.2">
      <c r="A126" s="20" t="s">
        <v>41</v>
      </c>
      <c r="B126" s="16" t="s">
        <v>68</v>
      </c>
      <c r="C126" s="21" t="s">
        <v>99</v>
      </c>
      <c r="D126" s="21" t="s">
        <v>99</v>
      </c>
      <c r="E126" s="21"/>
      <c r="F126" s="21"/>
      <c r="G126" s="21"/>
      <c r="H126" s="21"/>
      <c r="I126" s="21"/>
      <c r="J126" s="19">
        <f t="shared" si="15"/>
        <v>0</v>
      </c>
      <c r="K126" s="19">
        <f t="shared" si="15"/>
        <v>59.5</v>
      </c>
      <c r="L126" s="35">
        <f t="shared" si="15"/>
        <v>59.5</v>
      </c>
    </row>
    <row r="127" spans="1:12" ht="42" customHeight="1" x14ac:dyDescent="0.2">
      <c r="A127" s="20" t="s">
        <v>42</v>
      </c>
      <c r="B127" s="16" t="s">
        <v>68</v>
      </c>
      <c r="C127" s="21" t="s">
        <v>99</v>
      </c>
      <c r="D127" s="21" t="s">
        <v>99</v>
      </c>
      <c r="E127" s="21" t="s">
        <v>84</v>
      </c>
      <c r="F127" s="21"/>
      <c r="G127" s="21"/>
      <c r="H127" s="21"/>
      <c r="I127" s="21"/>
      <c r="J127" s="19">
        <f t="shared" si="15"/>
        <v>0</v>
      </c>
      <c r="K127" s="19">
        <f t="shared" si="15"/>
        <v>59.5</v>
      </c>
      <c r="L127" s="35">
        <f t="shared" si="15"/>
        <v>59.5</v>
      </c>
    </row>
    <row r="128" spans="1:12" ht="50.25" customHeight="1" x14ac:dyDescent="0.2">
      <c r="A128" s="20" t="s">
        <v>53</v>
      </c>
      <c r="B128" s="16" t="s">
        <v>68</v>
      </c>
      <c r="C128" s="21" t="s">
        <v>99</v>
      </c>
      <c r="D128" s="21" t="s">
        <v>99</v>
      </c>
      <c r="E128" s="21" t="s">
        <v>84</v>
      </c>
      <c r="F128" s="21" t="s">
        <v>8</v>
      </c>
      <c r="G128" s="21"/>
      <c r="H128" s="21"/>
      <c r="I128" s="21"/>
      <c r="J128" s="19">
        <f>J129</f>
        <v>0</v>
      </c>
      <c r="K128" s="19">
        <f>K129</f>
        <v>59.5</v>
      </c>
      <c r="L128" s="35">
        <f>L129</f>
        <v>59.5</v>
      </c>
    </row>
    <row r="129" spans="1:12" ht="13.5" x14ac:dyDescent="0.25">
      <c r="A129" s="20" t="s">
        <v>67</v>
      </c>
      <c r="B129" s="26" t="s">
        <v>68</v>
      </c>
      <c r="C129" s="21" t="s">
        <v>99</v>
      </c>
      <c r="D129" s="21" t="s">
        <v>99</v>
      </c>
      <c r="E129" s="21" t="s">
        <v>84</v>
      </c>
      <c r="F129" s="21" t="s">
        <v>8</v>
      </c>
      <c r="G129" s="21" t="s">
        <v>72</v>
      </c>
      <c r="H129" s="21" t="s">
        <v>100</v>
      </c>
      <c r="I129" s="21"/>
      <c r="J129" s="36">
        <f>J131</f>
        <v>0</v>
      </c>
      <c r="K129" s="36">
        <f>K131</f>
        <v>59.5</v>
      </c>
      <c r="L129" s="37">
        <f>L131</f>
        <v>59.5</v>
      </c>
    </row>
    <row r="130" spans="1:12" x14ac:dyDescent="0.2">
      <c r="A130" s="20" t="s">
        <v>36</v>
      </c>
      <c r="B130" s="26" t="s">
        <v>68</v>
      </c>
      <c r="C130" s="21" t="s">
        <v>99</v>
      </c>
      <c r="D130" s="21" t="s">
        <v>99</v>
      </c>
      <c r="E130" s="21" t="s">
        <v>84</v>
      </c>
      <c r="F130" s="21" t="s">
        <v>8</v>
      </c>
      <c r="G130" s="21" t="s">
        <v>72</v>
      </c>
      <c r="H130" s="21" t="s">
        <v>100</v>
      </c>
      <c r="I130" s="21" t="s">
        <v>81</v>
      </c>
      <c r="J130" s="31">
        <f>J131</f>
        <v>0</v>
      </c>
      <c r="K130" s="36">
        <f>K131</f>
        <v>59.5</v>
      </c>
      <c r="L130" s="36">
        <f>L131</f>
        <v>59.5</v>
      </c>
    </row>
    <row r="131" spans="1:12" x14ac:dyDescent="0.2">
      <c r="A131" s="6" t="s">
        <v>41</v>
      </c>
      <c r="B131" s="40" t="s">
        <v>68</v>
      </c>
      <c r="C131" s="41" t="s">
        <v>99</v>
      </c>
      <c r="D131" s="41" t="s">
        <v>99</v>
      </c>
      <c r="E131" s="41" t="s">
        <v>84</v>
      </c>
      <c r="F131" s="41" t="s">
        <v>8</v>
      </c>
      <c r="G131" s="41" t="s">
        <v>72</v>
      </c>
      <c r="H131" s="41" t="s">
        <v>100</v>
      </c>
      <c r="I131" s="41" t="s">
        <v>85</v>
      </c>
      <c r="J131" s="42">
        <v>0</v>
      </c>
      <c r="K131" s="43">
        <v>59.5</v>
      </c>
      <c r="L131" s="43">
        <v>59.5</v>
      </c>
    </row>
  </sheetData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conditionalFormatting sqref="A9">
    <cfRule type="expression" dxfId="1966" priority="1017" stopIfTrue="1">
      <formula>$G9=""</formula>
    </cfRule>
    <cfRule type="expression" dxfId="1965" priority="1012" stopIfTrue="1">
      <formula>#REF!&lt;&gt;""</formula>
    </cfRule>
    <cfRule type="expression" dxfId="1964" priority="1011" stopIfTrue="1">
      <formula>$G9=""</formula>
    </cfRule>
    <cfRule type="expression" dxfId="1963" priority="1014" stopIfTrue="1">
      <formula>$G9=""</formula>
    </cfRule>
    <cfRule type="expression" dxfId="1962" priority="1015" stopIfTrue="1">
      <formula>#REF!&lt;&gt;""</formula>
    </cfRule>
    <cfRule type="expression" dxfId="1961" priority="1016" stopIfTrue="1">
      <formula>AND($H9="",$G9&lt;&gt;"")</formula>
    </cfRule>
    <cfRule type="expression" dxfId="1960" priority="1018" stopIfTrue="1">
      <formula>#REF!&lt;&gt;""</formula>
    </cfRule>
    <cfRule type="expression" dxfId="1959" priority="1019" stopIfTrue="1">
      <formula>AND($H9="",$G9&lt;&gt;"")</formula>
    </cfRule>
    <cfRule type="expression" dxfId="1958" priority="1013" stopIfTrue="1">
      <formula>AND($H9="",$G9&lt;&gt;"")</formula>
    </cfRule>
  </conditionalFormatting>
  <conditionalFormatting sqref="A10:A14">
    <cfRule type="expression" dxfId="1957" priority="962" stopIfTrue="1">
      <formula>AND($I10="",$H10&lt;&gt;"")</formula>
    </cfRule>
    <cfRule type="expression" dxfId="1956" priority="960" stopIfTrue="1">
      <formula>$H10=""</formula>
    </cfRule>
    <cfRule type="expression" dxfId="1955" priority="995" stopIfTrue="1">
      <formula>AND($I10="",$H10&lt;&gt;"")</formula>
    </cfRule>
    <cfRule type="expression" dxfId="1954" priority="994" stopIfTrue="1">
      <formula>#REF!&lt;&gt;""</formula>
    </cfRule>
    <cfRule type="expression" dxfId="1953" priority="984" stopIfTrue="1">
      <formula>$H10=""</formula>
    </cfRule>
    <cfRule type="expression" dxfId="1952" priority="993" stopIfTrue="1">
      <formula>$H10=""</formula>
    </cfRule>
    <cfRule type="expression" dxfId="1951" priority="986" stopIfTrue="1">
      <formula>AND($I10="",$H10&lt;&gt;"")</formula>
    </cfRule>
    <cfRule type="expression" dxfId="1950" priority="985" stopIfTrue="1">
      <formula>#REF!&lt;&gt;""</formula>
    </cfRule>
    <cfRule type="expression" dxfId="1949" priority="977" stopIfTrue="1">
      <formula>AND($I10="",$H10&lt;&gt;"")</formula>
    </cfRule>
    <cfRule type="expression" dxfId="1948" priority="976" stopIfTrue="1">
      <formula>#REF!&lt;&gt;""</formula>
    </cfRule>
    <cfRule type="expression" dxfId="1947" priority="961" stopIfTrue="1">
      <formula>#REF!&lt;&gt;""</formula>
    </cfRule>
    <cfRule type="expression" dxfId="1946" priority="975" stopIfTrue="1">
      <formula>$H10=""</formula>
    </cfRule>
  </conditionalFormatting>
  <conditionalFormatting sqref="A14 A69:A74 C69:I74">
    <cfRule type="expression" dxfId="1945" priority="958" stopIfTrue="1">
      <formula>#REF!&lt;&gt;""</formula>
    </cfRule>
    <cfRule type="expression" dxfId="1944" priority="959" stopIfTrue="1">
      <formula>AND($I14="",$H14&lt;&gt;"")</formula>
    </cfRule>
  </conditionalFormatting>
  <conditionalFormatting sqref="A15:A16">
    <cfRule type="expression" dxfId="1943" priority="909" stopIfTrue="1">
      <formula>#REF!&lt;&gt;""</formula>
    </cfRule>
    <cfRule type="expression" dxfId="1942" priority="910" stopIfTrue="1">
      <formula>AND($H15="",$G15&lt;&gt;"")</formula>
    </cfRule>
    <cfRule type="expression" dxfId="1941" priority="878" stopIfTrue="1">
      <formula>$G15=""</formula>
    </cfRule>
    <cfRule type="expression" dxfId="1940" priority="879" stopIfTrue="1">
      <formula>#REF!&lt;&gt;""</formula>
    </cfRule>
    <cfRule type="expression" dxfId="1939" priority="880" stopIfTrue="1">
      <formula>AND($H15="",$G15&lt;&gt;"")</formula>
    </cfRule>
    <cfRule type="expression" dxfId="1938" priority="893" stopIfTrue="1">
      <formula>$G15=""</formula>
    </cfRule>
    <cfRule type="expression" dxfId="1937" priority="894" stopIfTrue="1">
      <formula>#REF!&lt;&gt;""</formula>
    </cfRule>
    <cfRule type="expression" dxfId="1936" priority="895" stopIfTrue="1">
      <formula>AND($H15="",$G15&lt;&gt;"")</formula>
    </cfRule>
    <cfRule type="expression" dxfId="1935" priority="908" stopIfTrue="1">
      <formula>$G15=""</formula>
    </cfRule>
  </conditionalFormatting>
  <conditionalFormatting sqref="A17:A19">
    <cfRule type="expression" dxfId="1934" priority="874" stopIfTrue="1">
      <formula>AND($I17="",$H17&lt;&gt;"")</formula>
    </cfRule>
    <cfRule type="expression" dxfId="1933" priority="873" stopIfTrue="1">
      <formula>#REF!&lt;&gt;""</formula>
    </cfRule>
    <cfRule type="expression" dxfId="1932" priority="872" stopIfTrue="1">
      <formula>$H17=""</formula>
    </cfRule>
    <cfRule type="expression" dxfId="1931" priority="888" stopIfTrue="1">
      <formula>#REF!&lt;&gt;""</formula>
    </cfRule>
    <cfRule type="expression" dxfId="1930" priority="904" stopIfTrue="1">
      <formula>AND($I17="",$H17&lt;&gt;"")</formula>
    </cfRule>
    <cfRule type="expression" dxfId="1929" priority="903" stopIfTrue="1">
      <formula>#REF!&lt;&gt;""</formula>
    </cfRule>
    <cfRule type="expression" dxfId="1928" priority="889" stopIfTrue="1">
      <formula>AND($I17="",$H17&lt;&gt;"")</formula>
    </cfRule>
    <cfRule type="expression" dxfId="1927" priority="887" stopIfTrue="1">
      <formula>$H17=""</formula>
    </cfRule>
    <cfRule type="expression" dxfId="1926" priority="902" stopIfTrue="1">
      <formula>$H17=""</formula>
    </cfRule>
  </conditionalFormatting>
  <conditionalFormatting sqref="A20:A25">
    <cfRule type="expression" dxfId="1925" priority="806" stopIfTrue="1">
      <formula>#REF!&lt;&gt;""</formula>
    </cfRule>
    <cfRule type="expression" dxfId="1924" priority="790" stopIfTrue="1">
      <formula>$G20=""</formula>
    </cfRule>
    <cfRule type="expression" dxfId="1923" priority="791" stopIfTrue="1">
      <formula>#REF!&lt;&gt;""</formula>
    </cfRule>
    <cfRule type="expression" dxfId="1922" priority="792" stopIfTrue="1">
      <formula>AND($H20="",$G20&lt;&gt;"")</formula>
    </cfRule>
    <cfRule type="expression" dxfId="1921" priority="805" stopIfTrue="1">
      <formula>$G20=""</formula>
    </cfRule>
    <cfRule type="expression" dxfId="1920" priority="807" stopIfTrue="1">
      <formula>AND($H20="",$G20&lt;&gt;"")</formula>
    </cfRule>
    <cfRule type="expression" dxfId="1919" priority="820" stopIfTrue="1">
      <formula>$G20=""</formula>
    </cfRule>
    <cfRule type="expression" dxfId="1918" priority="821" stopIfTrue="1">
      <formula>#REF!&lt;&gt;""</formula>
    </cfRule>
    <cfRule type="expression" dxfId="1917" priority="822" stopIfTrue="1">
      <formula>AND($H20="",$G20&lt;&gt;"")</formula>
    </cfRule>
  </conditionalFormatting>
  <conditionalFormatting sqref="A20:A28">
    <cfRule type="expression" dxfId="1916" priority="55" stopIfTrue="1">
      <formula>#REF!&lt;&gt;""</formula>
    </cfRule>
    <cfRule type="expression" dxfId="1915" priority="56" stopIfTrue="1">
      <formula>AND($H20="",$G20&lt;&gt;"")</formula>
    </cfRule>
  </conditionalFormatting>
  <conditionalFormatting sqref="A20:A29">
    <cfRule type="expression" dxfId="1914" priority="54" stopIfTrue="1">
      <formula>$G20=""</formula>
    </cfRule>
  </conditionalFormatting>
  <conditionalFormatting sqref="A26">
    <cfRule type="expression" dxfId="1913" priority="39" stopIfTrue="1">
      <formula>$G26=""</formula>
    </cfRule>
    <cfRule type="expression" dxfId="1912" priority="40" stopIfTrue="1">
      <formula>#REF!&lt;&gt;""</formula>
    </cfRule>
    <cfRule type="expression" dxfId="1911" priority="41" stopIfTrue="1">
      <formula>AND($H26="",$G26&lt;&gt;"")</formula>
    </cfRule>
  </conditionalFormatting>
  <conditionalFormatting sqref="A26:A28">
    <cfRule type="expression" dxfId="1910" priority="46" stopIfTrue="1">
      <formula>#REF!&lt;&gt;""</formula>
    </cfRule>
    <cfRule type="expression" dxfId="1909" priority="47" stopIfTrue="1">
      <formula>AND($H26="",$G26&lt;&gt;"")</formula>
    </cfRule>
    <cfRule type="expression" dxfId="1908" priority="48" stopIfTrue="1">
      <formula>$G26=""</formula>
    </cfRule>
    <cfRule type="expression" dxfId="1907" priority="49" stopIfTrue="1">
      <formula>#REF!&lt;&gt;""</formula>
    </cfRule>
    <cfRule type="expression" dxfId="1906" priority="50" stopIfTrue="1">
      <formula>AND($H26="",$G26&lt;&gt;"")</formula>
    </cfRule>
    <cfRule type="expression" dxfId="1905" priority="51" stopIfTrue="1">
      <formula>$G26=""</formula>
    </cfRule>
    <cfRule type="expression" dxfId="1904" priority="42" stopIfTrue="1">
      <formula>$G26=""</formula>
    </cfRule>
    <cfRule type="expression" dxfId="1903" priority="53" stopIfTrue="1">
      <formula>AND($H26="",$G26&lt;&gt;"")</formula>
    </cfRule>
    <cfRule type="expression" dxfId="1902" priority="43" stopIfTrue="1">
      <formula>#REF!&lt;&gt;""</formula>
    </cfRule>
    <cfRule type="expression" dxfId="1901" priority="44" stopIfTrue="1">
      <formula>AND($H26="",$G26&lt;&gt;"")</formula>
    </cfRule>
    <cfRule type="expression" dxfId="1900" priority="45" stopIfTrue="1">
      <formula>$G26=""</formula>
    </cfRule>
    <cfRule type="expression" dxfId="1899" priority="52" stopIfTrue="1">
      <formula>#REF!&lt;&gt;""</formula>
    </cfRule>
  </conditionalFormatting>
  <conditionalFormatting sqref="A27:A28">
    <cfRule type="expression" dxfId="1898" priority="38" stopIfTrue="1">
      <formula>AND($I27="",$H27&lt;&gt;"")</formula>
    </cfRule>
    <cfRule type="expression" dxfId="1897" priority="37" stopIfTrue="1">
      <formula>#REF!&lt;&gt;""</formula>
    </cfRule>
    <cfRule type="expression" dxfId="1896" priority="36" stopIfTrue="1">
      <formula>$H27=""</formula>
    </cfRule>
  </conditionalFormatting>
  <conditionalFormatting sqref="A29 A69:A74">
    <cfRule type="expression" dxfId="1895" priority="764" stopIfTrue="1">
      <formula>AND($H29="",$G29&lt;&gt;"")</formula>
    </cfRule>
    <cfRule type="expression" dxfId="1894" priority="763" stopIfTrue="1">
      <formula>#REF!&lt;&gt;""</formula>
    </cfRule>
    <cfRule type="expression" dxfId="1893" priority="762" stopIfTrue="1">
      <formula>$G29=""</formula>
    </cfRule>
  </conditionalFormatting>
  <conditionalFormatting sqref="A29">
    <cfRule type="expression" dxfId="1892" priority="738" stopIfTrue="1">
      <formula>$G29=""</formula>
    </cfRule>
    <cfRule type="expression" dxfId="1891" priority="751" stopIfTrue="1">
      <formula>#REF!&lt;&gt;""</formula>
    </cfRule>
    <cfRule type="expression" dxfId="1890" priority="750" stopIfTrue="1">
      <formula>$G29=""</formula>
    </cfRule>
    <cfRule type="expression" dxfId="1889" priority="728" stopIfTrue="1">
      <formula>AND($H29="",$G29&lt;&gt;"")</formula>
    </cfRule>
    <cfRule type="expression" dxfId="1888" priority="740" stopIfTrue="1">
      <formula>AND($H29="",$G29&lt;&gt;"")</formula>
    </cfRule>
    <cfRule type="expression" dxfId="1887" priority="739" stopIfTrue="1">
      <formula>#REF!&lt;&gt;""</formula>
    </cfRule>
    <cfRule type="expression" dxfId="1886" priority="752" stopIfTrue="1">
      <formula>AND($H29="",$G29&lt;&gt;"")</formula>
    </cfRule>
  </conditionalFormatting>
  <conditionalFormatting sqref="A29:A30">
    <cfRule type="expression" dxfId="1885" priority="724" stopIfTrue="1">
      <formula>#REF!&lt;&gt;""</formula>
    </cfRule>
  </conditionalFormatting>
  <conditionalFormatting sqref="A30">
    <cfRule type="expression" dxfId="1884" priority="761" stopIfTrue="1">
      <formula>AND($I30="",$H30&lt;&gt;"")</formula>
    </cfRule>
    <cfRule type="expression" dxfId="1883" priority="760" stopIfTrue="1">
      <formula>#REF!&lt;&gt;""</formula>
    </cfRule>
    <cfRule type="expression" dxfId="1882" priority="759" stopIfTrue="1">
      <formula>$H30=""</formula>
    </cfRule>
    <cfRule type="expression" dxfId="1881" priority="723" stopIfTrue="1">
      <formula>$H30=""</formula>
    </cfRule>
    <cfRule type="expression" dxfId="1880" priority="725" stopIfTrue="1">
      <formula>AND($I30="",$H30&lt;&gt;"")</formula>
    </cfRule>
    <cfRule type="expression" dxfId="1879" priority="735" stopIfTrue="1">
      <formula>$H30=""</formula>
    </cfRule>
    <cfRule type="expression" dxfId="1878" priority="748" stopIfTrue="1">
      <formula>#REF!&lt;&gt;""</formula>
    </cfRule>
    <cfRule type="expression" dxfId="1877" priority="747" stopIfTrue="1">
      <formula>$H30=""</formula>
    </cfRule>
    <cfRule type="expression" dxfId="1876" priority="736" stopIfTrue="1">
      <formula>#REF!&lt;&gt;""</formula>
    </cfRule>
    <cfRule type="expression" dxfId="1875" priority="749" stopIfTrue="1">
      <formula>AND($I30="",$H30&lt;&gt;"")</formula>
    </cfRule>
    <cfRule type="expression" dxfId="1874" priority="737" stopIfTrue="1">
      <formula>AND($I30="",$H30&lt;&gt;"")</formula>
    </cfRule>
  </conditionalFormatting>
  <conditionalFormatting sqref="A31:A34">
    <cfRule type="expression" dxfId="1873" priority="755" stopIfTrue="1">
      <formula>AND($H31="",$G31&lt;&gt;"")</formula>
    </cfRule>
    <cfRule type="expression" dxfId="1872" priority="754" stopIfTrue="1">
      <formula>#REF!&lt;&gt;""</formula>
    </cfRule>
    <cfRule type="expression" dxfId="1871" priority="741" stopIfTrue="1">
      <formula>$G31=""</formula>
    </cfRule>
    <cfRule type="expression" dxfId="1870" priority="753" stopIfTrue="1">
      <formula>$G31=""</formula>
    </cfRule>
    <cfRule type="expression" dxfId="1869" priority="731" stopIfTrue="1">
      <formula>AND($H31="",$G31&lt;&gt;"")</formula>
    </cfRule>
    <cfRule type="expression" dxfId="1868" priority="730" stopIfTrue="1">
      <formula>#REF!&lt;&gt;""</formula>
    </cfRule>
    <cfRule type="expression" dxfId="1867" priority="743" stopIfTrue="1">
      <formula>AND($H31="",$G31&lt;&gt;"")</formula>
    </cfRule>
    <cfRule type="expression" dxfId="1866" priority="742" stopIfTrue="1">
      <formula>#REF!&lt;&gt;""</formula>
    </cfRule>
    <cfRule type="expression" dxfId="1865" priority="729" stopIfTrue="1">
      <formula>$G31=""</formula>
    </cfRule>
  </conditionalFormatting>
  <conditionalFormatting sqref="A31:A45">
    <cfRule type="expression" dxfId="1864" priority="689" stopIfTrue="1">
      <formula>AND($H31="",$G31&lt;&gt;"")</formula>
    </cfRule>
    <cfRule type="expression" dxfId="1863" priority="688" stopIfTrue="1">
      <formula>#REF!&lt;&gt;""</formula>
    </cfRule>
    <cfRule type="expression" dxfId="1862" priority="687" stopIfTrue="1">
      <formula>$G31=""</formula>
    </cfRule>
  </conditionalFormatting>
  <conditionalFormatting sqref="A35:A45">
    <cfRule type="expression" dxfId="1861" priority="671" stopIfTrue="1">
      <formula>AND($H35="",$G35&lt;&gt;"")</formula>
    </cfRule>
    <cfRule type="expression" dxfId="1860" priority="669" stopIfTrue="1">
      <formula>$G35=""</formula>
    </cfRule>
    <cfRule type="expression" dxfId="1859" priority="653" stopIfTrue="1">
      <formula>AND($H35="",$G35&lt;&gt;"")</formula>
    </cfRule>
    <cfRule type="expression" dxfId="1858" priority="652" stopIfTrue="1">
      <formula>#REF!&lt;&gt;""</formula>
    </cfRule>
    <cfRule type="expression" dxfId="1857" priority="651" stopIfTrue="1">
      <formula>$G35=""</formula>
    </cfRule>
    <cfRule type="expression" dxfId="1856" priority="670" stopIfTrue="1">
      <formula>#REF!&lt;&gt;""</formula>
    </cfRule>
  </conditionalFormatting>
  <conditionalFormatting sqref="A36:A40">
    <cfRule type="expression" dxfId="1855" priority="642" stopIfTrue="1">
      <formula>$G36=""</formula>
    </cfRule>
    <cfRule type="expression" dxfId="1854" priority="643" stopIfTrue="1">
      <formula>#REF!&lt;&gt;""</formula>
    </cfRule>
    <cfRule type="expression" dxfId="1853" priority="644" stopIfTrue="1">
      <formula>AND($H36="",$G36&lt;&gt;"")</formula>
    </cfRule>
  </conditionalFormatting>
  <conditionalFormatting sqref="A42:A45">
    <cfRule type="expression" dxfId="1852" priority="633" stopIfTrue="1">
      <formula>$G42=""</formula>
    </cfRule>
    <cfRule type="expression" dxfId="1851" priority="634" stopIfTrue="1">
      <formula>#REF!&lt;&gt;""</formula>
    </cfRule>
    <cfRule type="expression" dxfId="1850" priority="635" stopIfTrue="1">
      <formula>AND($H42="",$G42&lt;&gt;"")</formula>
    </cfRule>
  </conditionalFormatting>
  <conditionalFormatting sqref="A46">
    <cfRule type="expression" dxfId="1849" priority="630" stopIfTrue="1">
      <formula>$H46=""</formula>
    </cfRule>
    <cfRule type="expression" dxfId="1848" priority="631" stopIfTrue="1">
      <formula>#REF!&lt;&gt;""</formula>
    </cfRule>
    <cfRule type="expression" dxfId="1847" priority="632" stopIfTrue="1">
      <formula>AND($I46="",$H46&lt;&gt;"")</formula>
    </cfRule>
    <cfRule type="expression" dxfId="1846" priority="648" stopIfTrue="1">
      <formula>$H46=""</formula>
    </cfRule>
    <cfRule type="expression" dxfId="1845" priority="649" stopIfTrue="1">
      <formula>#REF!&lt;&gt;""</formula>
    </cfRule>
    <cfRule type="expression" dxfId="1844" priority="650" stopIfTrue="1">
      <formula>AND($I46="",$H46&lt;&gt;"")</formula>
    </cfRule>
    <cfRule type="expression" dxfId="1843" priority="666" stopIfTrue="1">
      <formula>$H46=""</formula>
    </cfRule>
    <cfRule type="expression" dxfId="1842" priority="667" stopIfTrue="1">
      <formula>#REF!&lt;&gt;""</formula>
    </cfRule>
    <cfRule type="expression" dxfId="1841" priority="668" stopIfTrue="1">
      <formula>AND($I46="",$H46&lt;&gt;"")</formula>
    </cfRule>
  </conditionalFormatting>
  <conditionalFormatting sqref="A46:A49">
    <cfRule type="expression" dxfId="1840" priority="685" stopIfTrue="1">
      <formula>#REF!&lt;&gt;""</formula>
    </cfRule>
    <cfRule type="expression" dxfId="1839" priority="686" stopIfTrue="1">
      <formula>AND($I46="",$H46&lt;&gt;"")</formula>
    </cfRule>
    <cfRule type="expression" dxfId="1838" priority="684" stopIfTrue="1">
      <formula>$H46=""</formula>
    </cfRule>
  </conditionalFormatting>
  <conditionalFormatting sqref="A48">
    <cfRule type="expression" dxfId="1837" priority="383" stopIfTrue="1">
      <formula>$G48=""</formula>
    </cfRule>
    <cfRule type="expression" dxfId="1836" priority="384" stopIfTrue="1">
      <formula>#REF!&lt;&gt;""</formula>
    </cfRule>
    <cfRule type="expression" dxfId="1835" priority="397" stopIfTrue="1">
      <formula>AND($H48="",$G48&lt;&gt;"")</formula>
    </cfRule>
    <cfRule type="expression" dxfId="1834" priority="396" stopIfTrue="1">
      <formula>#REF!&lt;&gt;""</formula>
    </cfRule>
    <cfRule type="expression" dxfId="1833" priority="395" stopIfTrue="1">
      <formula>$G48=""</formula>
    </cfRule>
    <cfRule type="expression" dxfId="1832" priority="391" stopIfTrue="1">
      <formula>AND($H48="",$G48&lt;&gt;"")</formula>
    </cfRule>
    <cfRule type="expression" dxfId="1831" priority="390" stopIfTrue="1">
      <formula>#REF!&lt;&gt;""</formula>
    </cfRule>
    <cfRule type="expression" dxfId="1830" priority="389" stopIfTrue="1">
      <formula>$G48=""</formula>
    </cfRule>
    <cfRule type="expression" dxfId="1829" priority="385" stopIfTrue="1">
      <formula>AND($H48="",$G48&lt;&gt;"")</formula>
    </cfRule>
  </conditionalFormatting>
  <conditionalFormatting sqref="A48:A49">
    <cfRule type="expression" dxfId="1828" priority="402" stopIfTrue="1">
      <formula>#REF!&lt;&gt;""</formula>
    </cfRule>
    <cfRule type="expression" dxfId="1827" priority="401" stopIfTrue="1">
      <formula>$G48=""</formula>
    </cfRule>
    <cfRule type="expression" dxfId="1826" priority="403" stopIfTrue="1">
      <formula>AND($H48="",$G48&lt;&gt;"")</formula>
    </cfRule>
  </conditionalFormatting>
  <conditionalFormatting sqref="A50">
    <cfRule type="expression" dxfId="1825" priority="166" stopIfTrue="1">
      <formula>AND($H50="",$G50&lt;&gt;"")</formula>
    </cfRule>
  </conditionalFormatting>
  <conditionalFormatting sqref="A50:A69">
    <cfRule type="expression" dxfId="1824" priority="113" stopIfTrue="1">
      <formula>$G50=""</formula>
    </cfRule>
  </conditionalFormatting>
  <conditionalFormatting sqref="A51:A70">
    <cfRule type="expression" dxfId="1823" priority="114" stopIfTrue="1">
      <formula>#REF!&lt;&gt;""</formula>
    </cfRule>
    <cfRule type="expression" dxfId="1822" priority="115" stopIfTrue="1">
      <formula>AND($H51="",$G51&lt;&gt;"")</formula>
    </cfRule>
  </conditionalFormatting>
  <conditionalFormatting sqref="A69:A74 C69:I74 A14">
    <cfRule type="expression" dxfId="1821" priority="957" stopIfTrue="1">
      <formula>$H14=""</formula>
    </cfRule>
  </conditionalFormatting>
  <conditionalFormatting sqref="A70">
    <cfRule type="expression" dxfId="1820" priority="1024" stopIfTrue="1">
      <formula>$G70=""</formula>
    </cfRule>
  </conditionalFormatting>
  <conditionalFormatting sqref="A71:A74">
    <cfRule type="expression" dxfId="1819" priority="320" stopIfTrue="1">
      <formula>$G71=""</formula>
    </cfRule>
    <cfRule type="expression" dxfId="1818" priority="321" stopIfTrue="1">
      <formula>#REF!&lt;&gt;""</formula>
    </cfRule>
    <cfRule type="expression" dxfId="1817" priority="322" stopIfTrue="1">
      <formula>AND($H71="",$G71&lt;&gt;"")</formula>
    </cfRule>
  </conditionalFormatting>
  <conditionalFormatting sqref="A76:A80">
    <cfRule type="expression" dxfId="1816" priority="602" stopIfTrue="1">
      <formula>$G76=""</formula>
    </cfRule>
    <cfRule type="expression" dxfId="1815" priority="603" stopIfTrue="1">
      <formula>#REF!&lt;&gt;""</formula>
    </cfRule>
    <cfRule type="expression" dxfId="1814" priority="604" stopIfTrue="1">
      <formula>AND($H76="",$G76&lt;&gt;"")</formula>
    </cfRule>
    <cfRule type="expression" dxfId="1813" priority="584" stopIfTrue="1">
      <formula>$G76=""</formula>
    </cfRule>
    <cfRule type="expression" dxfId="1812" priority="585" stopIfTrue="1">
      <formula>#REF!&lt;&gt;""</formula>
    </cfRule>
    <cfRule type="expression" dxfId="1811" priority="586" stopIfTrue="1">
      <formula>AND($H76="",$G76&lt;&gt;"")</formula>
    </cfRule>
    <cfRule type="expression" dxfId="1810" priority="593" stopIfTrue="1">
      <formula>$G76=""</formula>
    </cfRule>
    <cfRule type="expression" dxfId="1809" priority="594" stopIfTrue="1">
      <formula>#REF!&lt;&gt;""</formula>
    </cfRule>
    <cfRule type="expression" dxfId="1808" priority="595" stopIfTrue="1">
      <formula>AND($H76="",$G76&lt;&gt;"")</formula>
    </cfRule>
  </conditionalFormatting>
  <conditionalFormatting sqref="A77:A84">
    <cfRule type="expression" dxfId="1807" priority="187" stopIfTrue="1">
      <formula>#REF!&lt;&gt;""</formula>
    </cfRule>
    <cfRule type="expression" dxfId="1806" priority="188" stopIfTrue="1">
      <formula>AND($H77="",$G77&lt;&gt;"")</formula>
    </cfRule>
  </conditionalFormatting>
  <conditionalFormatting sqref="A77:A86">
    <cfRule type="expression" dxfId="1805" priority="186" stopIfTrue="1">
      <formula>$G77=""</formula>
    </cfRule>
  </conditionalFormatting>
  <conditionalFormatting sqref="A82:A83">
    <cfRule type="expression" dxfId="1804" priority="174" stopIfTrue="1">
      <formula>#REF!&lt;&gt;""</formula>
    </cfRule>
    <cfRule type="expression" dxfId="1803" priority="170" stopIfTrue="1">
      <formula>$G82=""</formula>
    </cfRule>
    <cfRule type="expression" dxfId="1802" priority="171" stopIfTrue="1">
      <formula>#REF!&lt;&gt;""</formula>
    </cfRule>
    <cfRule type="expression" dxfId="1801" priority="179" stopIfTrue="1">
      <formula>$G82=""</formula>
    </cfRule>
    <cfRule type="expression" dxfId="1800" priority="178" stopIfTrue="1">
      <formula>AND($H82="",$G82&lt;&gt;"")</formula>
    </cfRule>
    <cfRule type="expression" dxfId="1799" priority="177" stopIfTrue="1">
      <formula>#REF!&lt;&gt;""</formula>
    </cfRule>
    <cfRule type="expression" dxfId="1798" priority="176" stopIfTrue="1">
      <formula>$G82=""</formula>
    </cfRule>
    <cfRule type="expression" dxfId="1797" priority="172" stopIfTrue="1">
      <formula>AND($H82="",$G82&lt;&gt;"")</formula>
    </cfRule>
    <cfRule type="expression" dxfId="1796" priority="173" stopIfTrue="1">
      <formula>$G82=""</formula>
    </cfRule>
    <cfRule type="expression" dxfId="1795" priority="175" stopIfTrue="1">
      <formula>AND($H82="",$G82&lt;&gt;"")</formula>
    </cfRule>
    <cfRule type="expression" dxfId="1794" priority="180" stopIfTrue="1">
      <formula>#REF!&lt;&gt;""</formula>
    </cfRule>
    <cfRule type="expression" dxfId="1793" priority="181" stopIfTrue="1">
      <formula>AND($H82="",$G82&lt;&gt;"")</formula>
    </cfRule>
  </conditionalFormatting>
  <conditionalFormatting sqref="A85:A86 A90:A92 A94:A101 A108:A110">
    <cfRule type="expression" dxfId="1792" priority="411" stopIfTrue="1">
      <formula>AND($H85="",$G85&lt;&gt;"")</formula>
    </cfRule>
  </conditionalFormatting>
  <conditionalFormatting sqref="A85:A86 A90:A92 A94:B101 A108:B110 B42:B74">
    <cfRule type="expression" dxfId="1791" priority="410" stopIfTrue="1">
      <formula>#REF!&lt;&gt;""</formula>
    </cfRule>
  </conditionalFormatting>
  <conditionalFormatting sqref="A85:A86 A90:A92">
    <cfRule type="expression" dxfId="1790" priority="312" stopIfTrue="1">
      <formula>AND($H85="",$G85&lt;&gt;"")</formula>
    </cfRule>
  </conditionalFormatting>
  <conditionalFormatting sqref="A87:A89">
    <cfRule type="expression" dxfId="1789" priority="2" stopIfTrue="1">
      <formula>#REF!&lt;&gt;""</formula>
    </cfRule>
    <cfRule type="expression" dxfId="1788" priority="3" stopIfTrue="1">
      <formula>AND($H87="",$G87&lt;&gt;"")</formula>
    </cfRule>
    <cfRule type="expression" dxfId="1787" priority="9" stopIfTrue="1">
      <formula>#REF!&lt;&gt;""</formula>
    </cfRule>
    <cfRule type="expression" dxfId="1786" priority="10" stopIfTrue="1">
      <formula>AND($H87="",$G87&lt;&gt;"")</formula>
    </cfRule>
    <cfRule type="expression" dxfId="1785" priority="1" stopIfTrue="1">
      <formula>$G87=""</formula>
    </cfRule>
  </conditionalFormatting>
  <conditionalFormatting sqref="A87:A92">
    <cfRule type="expression" dxfId="1784" priority="8" stopIfTrue="1">
      <formula>$G87=""</formula>
    </cfRule>
  </conditionalFormatting>
  <conditionalFormatting sqref="A93:A97">
    <cfRule type="expression" dxfId="1783" priority="552" stopIfTrue="1">
      <formula>AND($H93="",$G93&lt;&gt;"")</formula>
    </cfRule>
    <cfRule type="expression" dxfId="1782" priority="550" stopIfTrue="1">
      <formula>$G93=""</formula>
    </cfRule>
    <cfRule type="expression" dxfId="1781" priority="564" stopIfTrue="1">
      <formula>AND($H93="",$G93&lt;&gt;"")</formula>
    </cfRule>
    <cfRule type="expression" dxfId="1780" priority="563" stopIfTrue="1">
      <formula>#REF!&lt;&gt;""</formula>
    </cfRule>
    <cfRule type="expression" dxfId="1779" priority="562" stopIfTrue="1">
      <formula>$G93=""</formula>
    </cfRule>
    <cfRule type="expression" dxfId="1778" priority="551" stopIfTrue="1">
      <formula>#REF!&lt;&gt;""</formula>
    </cfRule>
    <cfRule type="expression" dxfId="1777" priority="558" stopIfTrue="1">
      <formula>AND($H93="",$G93&lt;&gt;"")</formula>
    </cfRule>
    <cfRule type="expression" dxfId="1776" priority="557" stopIfTrue="1">
      <formula>#REF!&lt;&gt;""</formula>
    </cfRule>
    <cfRule type="expression" dxfId="1775" priority="556" stopIfTrue="1">
      <formula>$G93=""</formula>
    </cfRule>
  </conditionalFormatting>
  <conditionalFormatting sqref="A94:A101 A85:A86 A90:A92 A108:A110">
    <cfRule type="expression" dxfId="1774" priority="409" stopIfTrue="1">
      <formula>$G85=""</formula>
    </cfRule>
  </conditionalFormatting>
  <conditionalFormatting sqref="A100">
    <cfRule type="expression" dxfId="1773" priority="370" stopIfTrue="1">
      <formula>AND($H100="",$G100&lt;&gt;"")</formula>
    </cfRule>
    <cfRule type="expression" dxfId="1772" priority="371" stopIfTrue="1">
      <formula>$G100=""</formula>
    </cfRule>
    <cfRule type="expression" dxfId="1771" priority="368" stopIfTrue="1">
      <formula>$G100=""</formula>
    </cfRule>
    <cfRule type="expression" dxfId="1770" priority="373" stopIfTrue="1">
      <formula>AND($H100="",$G100&lt;&gt;"")</formula>
    </cfRule>
    <cfRule type="expression" dxfId="1769" priority="374" stopIfTrue="1">
      <formula>$G100=""</formula>
    </cfRule>
    <cfRule type="expression" dxfId="1768" priority="372" stopIfTrue="1">
      <formula>#REF!&lt;&gt;""</formula>
    </cfRule>
    <cfRule type="expression" dxfId="1767" priority="375" stopIfTrue="1">
      <formula>#REF!&lt;&gt;""</formula>
    </cfRule>
    <cfRule type="expression" dxfId="1766" priority="376" stopIfTrue="1">
      <formula>AND($H100="",$G100&lt;&gt;"")</formula>
    </cfRule>
    <cfRule type="expression" dxfId="1765" priority="377" stopIfTrue="1">
      <formula>$G100=""</formula>
    </cfRule>
    <cfRule type="expression" dxfId="1764" priority="378" stopIfTrue="1">
      <formula>#REF!&lt;&gt;""</formula>
    </cfRule>
    <cfRule type="expression" dxfId="1763" priority="379" stopIfTrue="1">
      <formula>AND($H100="",$G100&lt;&gt;"")</formula>
    </cfRule>
    <cfRule type="expression" dxfId="1762" priority="369" stopIfTrue="1">
      <formula>#REF!&lt;&gt;""</formula>
    </cfRule>
  </conditionalFormatting>
  <conditionalFormatting sqref="A102:A107">
    <cfRule type="expression" dxfId="1761" priority="200" stopIfTrue="1">
      <formula>AND($H102="",$G102&lt;&gt;"")</formula>
    </cfRule>
    <cfRule type="expression" dxfId="1760" priority="198" stopIfTrue="1">
      <formula>$G102=""</formula>
    </cfRule>
    <cfRule type="expression" dxfId="1759" priority="199" stopIfTrue="1">
      <formula>#REF!&lt;&gt;""</formula>
    </cfRule>
  </conditionalFormatting>
  <conditionalFormatting sqref="A102:A110 J98:J110">
    <cfRule type="expression" dxfId="1758" priority="204" stopIfTrue="1">
      <formula>$G98=""</formula>
    </cfRule>
  </conditionalFormatting>
  <conditionalFormatting sqref="A106">
    <cfRule type="expression" dxfId="1757" priority="195" stopIfTrue="1">
      <formula>$G106=""</formula>
    </cfRule>
    <cfRule type="expression" dxfId="1756" priority="196" stopIfTrue="1">
      <formula>#REF!&lt;&gt;""</formula>
    </cfRule>
    <cfRule type="expression" dxfId="1755" priority="197" stopIfTrue="1">
      <formula>AND($H106="",$G106&lt;&gt;"")</formula>
    </cfRule>
  </conditionalFormatting>
  <conditionalFormatting sqref="A108:A110">
    <cfRule type="expression" dxfId="1754" priority="295" stopIfTrue="1">
      <formula>#REF!&lt;&gt;""</formula>
    </cfRule>
    <cfRule type="expression" dxfId="1753" priority="296" stopIfTrue="1">
      <formula>AND($H108="",$G108&lt;&gt;"")</formula>
    </cfRule>
  </conditionalFormatting>
  <conditionalFormatting sqref="A111:A117">
    <cfRule type="expression" dxfId="1752" priority="522" stopIfTrue="1">
      <formula>AND($H111="",$G111&lt;&gt;"")</formula>
    </cfRule>
    <cfRule type="expression" dxfId="1751" priority="458" stopIfTrue="1">
      <formula>AND($H111="",$G111&lt;&gt;"")</formula>
    </cfRule>
    <cfRule type="expression" dxfId="1750" priority="457" stopIfTrue="1">
      <formula>#REF!&lt;&gt;""</formula>
    </cfRule>
    <cfRule type="expression" dxfId="1749" priority="456" stopIfTrue="1">
      <formula>$G111=""</formula>
    </cfRule>
    <cfRule type="expression" dxfId="1748" priority="521" stopIfTrue="1">
      <formula>#REF!&lt;&gt;""</formula>
    </cfRule>
    <cfRule type="expression" dxfId="1747" priority="520" stopIfTrue="1">
      <formula>$G111=""</formula>
    </cfRule>
    <cfRule type="expression" dxfId="1746" priority="504" stopIfTrue="1">
      <formula>$G111=""</formula>
    </cfRule>
    <cfRule type="expression" dxfId="1745" priority="505" stopIfTrue="1">
      <formula>#REF!&lt;&gt;""</formula>
    </cfRule>
    <cfRule type="expression" dxfId="1744" priority="506" stopIfTrue="1">
      <formula>AND($H111="",$G111&lt;&gt;"")</formula>
    </cfRule>
  </conditionalFormatting>
  <conditionalFormatting sqref="A112:A117">
    <cfRule type="expression" dxfId="1743" priority="452" stopIfTrue="1">
      <formula>AND($H112="",$G112&lt;&gt;"")</formula>
    </cfRule>
    <cfRule type="expression" dxfId="1742" priority="451" stopIfTrue="1">
      <formula>#REF!&lt;&gt;""</formula>
    </cfRule>
    <cfRule type="expression" dxfId="1741" priority="450" stopIfTrue="1">
      <formula>$G112=""</formula>
    </cfRule>
  </conditionalFormatting>
  <conditionalFormatting sqref="A118">
    <cfRule type="expression" dxfId="1740" priority="462" stopIfTrue="1">
      <formula>$B118=""</formula>
    </cfRule>
    <cfRule type="expression" dxfId="1739" priority="463" stopIfTrue="1">
      <formula>$C118&lt;&gt;""</formula>
    </cfRule>
    <cfRule type="expression" dxfId="1738" priority="518" stopIfTrue="1">
      <formula>$B118=""</formula>
    </cfRule>
    <cfRule type="expression" dxfId="1737" priority="519" stopIfTrue="1">
      <formula>$C118&lt;&gt;""</formula>
    </cfRule>
    <cfRule type="expression" dxfId="1736" priority="511" stopIfTrue="1">
      <formula>$C118&lt;&gt;""</formula>
    </cfRule>
    <cfRule type="expression" dxfId="1735" priority="510" stopIfTrue="1">
      <formula>$B118=""</formula>
    </cfRule>
  </conditionalFormatting>
  <conditionalFormatting sqref="A119:A124">
    <cfRule type="expression" dxfId="1734" priority="516" stopIfTrue="1">
      <formula>#REF!&lt;&gt;""</formula>
    </cfRule>
    <cfRule type="expression" dxfId="1733" priority="517" stopIfTrue="1">
      <formula>AND($H119="",$G119&lt;&gt;"")</formula>
    </cfRule>
    <cfRule type="expression" dxfId="1732" priority="460" stopIfTrue="1">
      <formula>#REF!&lt;&gt;""</formula>
    </cfRule>
    <cfRule type="expression" dxfId="1731" priority="459" stopIfTrue="1">
      <formula>$G119=""</formula>
    </cfRule>
    <cfRule type="expression" dxfId="1730" priority="461" stopIfTrue="1">
      <formula>AND($H119="",$G119&lt;&gt;"")</formula>
    </cfRule>
    <cfRule type="expression" dxfId="1729" priority="507" stopIfTrue="1">
      <formula>$G119=""</formula>
    </cfRule>
    <cfRule type="expression" dxfId="1728" priority="508" stopIfTrue="1">
      <formula>#REF!&lt;&gt;""</formula>
    </cfRule>
    <cfRule type="expression" dxfId="1727" priority="509" stopIfTrue="1">
      <formula>AND($H119="",$G119&lt;&gt;"")</formula>
    </cfRule>
    <cfRule type="expression" dxfId="1726" priority="515" stopIfTrue="1">
      <formula>$G119=""</formula>
    </cfRule>
  </conditionalFormatting>
  <conditionalFormatting sqref="A120:A121">
    <cfRule type="expression" dxfId="1725" priority="449" stopIfTrue="1">
      <formula>AND($H120="",$G120&lt;&gt;"")</formula>
    </cfRule>
    <cfRule type="expression" dxfId="1724" priority="448" stopIfTrue="1">
      <formula>#REF!&lt;&gt;""</formula>
    </cfRule>
    <cfRule type="expression" dxfId="1723" priority="447" stopIfTrue="1">
      <formula>$G120=""</formula>
    </cfRule>
  </conditionalFormatting>
  <conditionalFormatting sqref="A125">
    <cfRule type="expression" dxfId="1722" priority="491" stopIfTrue="1">
      <formula>$C125&lt;&gt;""</formula>
    </cfRule>
    <cfRule type="expression" dxfId="1721" priority="482" stopIfTrue="1">
      <formula>$B125=""</formula>
    </cfRule>
    <cfRule type="expression" dxfId="1720" priority="483" stopIfTrue="1">
      <formula>$C125&lt;&gt;""</formula>
    </cfRule>
    <cfRule type="expression" dxfId="1719" priority="431" stopIfTrue="1">
      <formula>$C125&lt;&gt;""</formula>
    </cfRule>
    <cfRule type="expression" dxfId="1718" priority="430" stopIfTrue="1">
      <formula>$B125=""</formula>
    </cfRule>
    <cfRule type="expression" dxfId="1717" priority="490" stopIfTrue="1">
      <formula>$B125=""</formula>
    </cfRule>
  </conditionalFormatting>
  <conditionalFormatting sqref="A126:A128">
    <cfRule type="expression" dxfId="1716" priority="424" stopIfTrue="1">
      <formula>$G126=""</formula>
    </cfRule>
    <cfRule type="expression" dxfId="1715" priority="426" stopIfTrue="1">
      <formula>AND($H126="",$G126&lt;&gt;"")</formula>
    </cfRule>
    <cfRule type="expression" dxfId="1714" priority="425" stopIfTrue="1">
      <formula>#REF!&lt;&gt;""</formula>
    </cfRule>
  </conditionalFormatting>
  <conditionalFormatting sqref="A126:A131">
    <cfRule type="expression" dxfId="1713" priority="487" stopIfTrue="1">
      <formula>$G126=""</formula>
    </cfRule>
    <cfRule type="expression" dxfId="1712" priority="488" stopIfTrue="1">
      <formula>#REF!&lt;&gt;""</formula>
    </cfRule>
    <cfRule type="expression" dxfId="1711" priority="489" stopIfTrue="1">
      <formula>AND($H126="",$G126&lt;&gt;"")</formula>
    </cfRule>
    <cfRule type="expression" dxfId="1710" priority="479" stopIfTrue="1">
      <formula>$G126=""</formula>
    </cfRule>
    <cfRule type="expression" dxfId="1709" priority="481" stopIfTrue="1">
      <formula>AND($H126="",$G126&lt;&gt;"")</formula>
    </cfRule>
    <cfRule type="expression" dxfId="1708" priority="432" stopIfTrue="1">
      <formula>$G126=""</formula>
    </cfRule>
    <cfRule type="expression" dxfId="1707" priority="434" stopIfTrue="1">
      <formula>AND($H126="",$G126&lt;&gt;"")</formula>
    </cfRule>
    <cfRule type="expression" dxfId="1706" priority="433" stopIfTrue="1">
      <formula>#REF!&lt;&gt;""</formula>
    </cfRule>
    <cfRule type="expression" dxfId="1705" priority="480" stopIfTrue="1">
      <formula>#REF!&lt;&gt;""</formula>
    </cfRule>
  </conditionalFormatting>
  <conditionalFormatting sqref="A127:A131">
    <cfRule type="expression" dxfId="1704" priority="420" stopIfTrue="1">
      <formula>AND($H127="",$G127&lt;&gt;"")</formula>
    </cfRule>
    <cfRule type="expression" dxfId="1703" priority="418" stopIfTrue="1">
      <formula>$G127=""</formula>
    </cfRule>
    <cfRule type="expression" dxfId="1702" priority="419" stopIfTrue="1">
      <formula>#REF!&lt;&gt;""</formula>
    </cfRule>
  </conditionalFormatting>
  <conditionalFormatting sqref="A129">
    <cfRule type="expression" dxfId="1701" priority="445" stopIfTrue="1">
      <formula>#REF!&lt;&gt;""</formula>
    </cfRule>
    <cfRule type="expression" dxfId="1700" priority="446" stopIfTrue="1">
      <formula>AND($H129="",$G129&lt;&gt;"")</formula>
    </cfRule>
    <cfRule type="expression" dxfId="1699" priority="444" stopIfTrue="1">
      <formula>$G129=""</formula>
    </cfRule>
  </conditionalFormatting>
  <conditionalFormatting sqref="A129:A130">
    <cfRule type="expression" dxfId="1698" priority="438" stopIfTrue="1">
      <formula>$G129=""</formula>
    </cfRule>
    <cfRule type="expression" dxfId="1697" priority="439" stopIfTrue="1">
      <formula>#REF!&lt;&gt;""</formula>
    </cfRule>
    <cfRule type="expression" dxfId="1696" priority="440" stopIfTrue="1">
      <formula>AND($H129="",$G129&lt;&gt;"")</formula>
    </cfRule>
  </conditionalFormatting>
  <conditionalFormatting sqref="A130">
    <cfRule type="expression" dxfId="1695" priority="417" stopIfTrue="1">
      <formula>AND($H130="",$G130&lt;&gt;"")</formula>
    </cfRule>
    <cfRule type="expression" dxfId="1694" priority="416" stopIfTrue="1">
      <formula>#REF!&lt;&gt;""</formula>
    </cfRule>
    <cfRule type="expression" dxfId="1693" priority="415" stopIfTrue="1">
      <formula>$G130=""</formula>
    </cfRule>
  </conditionalFormatting>
  <conditionalFormatting sqref="A50:B50">
    <cfRule type="expression" dxfId="1692" priority="165" stopIfTrue="1">
      <formula>#REF!&lt;&gt;""</formula>
    </cfRule>
  </conditionalFormatting>
  <conditionalFormatting sqref="A85:I86 A90:I92">
    <cfRule type="expression" dxfId="1691" priority="311" stopIfTrue="1">
      <formula>#REF!&lt;&gt;""</formula>
    </cfRule>
  </conditionalFormatting>
  <conditionalFormatting sqref="B9:B23 B36:B40 B112:B117 B119:B124 B126:B131">
    <cfRule type="expression" dxfId="1690" priority="412" stopIfTrue="1">
      <formula>#REF!&lt;&gt;""</formula>
    </cfRule>
  </conditionalFormatting>
  <conditionalFormatting sqref="B24 C24:G25">
    <cfRule type="expression" dxfId="1689" priority="871" stopIfTrue="1">
      <formula>AND($I24="",$H24&lt;&gt;"")</formula>
    </cfRule>
  </conditionalFormatting>
  <conditionalFormatting sqref="B24">
    <cfRule type="expression" dxfId="1688" priority="870" stopIfTrue="1">
      <formula>#REF!&lt;&gt;""</formula>
    </cfRule>
    <cfRule type="expression" dxfId="1687" priority="869" stopIfTrue="1">
      <formula>$H24=""</formula>
    </cfRule>
  </conditionalFormatting>
  <conditionalFormatting sqref="B25:B34">
    <cfRule type="expression" dxfId="1686" priority="20" stopIfTrue="1">
      <formula>#REF!&lt;&gt;""</formula>
    </cfRule>
  </conditionalFormatting>
  <conditionalFormatting sqref="B35 B41">
    <cfRule type="expression" dxfId="1685" priority="716" stopIfTrue="1">
      <formula>AND($I35="",$H35&lt;&gt;"")</formula>
    </cfRule>
    <cfRule type="expression" dxfId="1684" priority="715" stopIfTrue="1">
      <formula>#REF!&lt;&gt;""</formula>
    </cfRule>
    <cfRule type="expression" dxfId="1683" priority="714" stopIfTrue="1">
      <formula>$H35=""</formula>
    </cfRule>
  </conditionalFormatting>
  <conditionalFormatting sqref="B50">
    <cfRule type="expression" dxfId="1682" priority="245" stopIfTrue="1">
      <formula>AND($I50="",$H50&lt;&gt;"")</formula>
    </cfRule>
  </conditionalFormatting>
  <conditionalFormatting sqref="B76:B84">
    <cfRule type="expression" dxfId="1681" priority="185" stopIfTrue="1">
      <formula>#REF!&lt;&gt;""</formula>
    </cfRule>
  </conditionalFormatting>
  <conditionalFormatting sqref="B93">
    <cfRule type="expression" dxfId="1680" priority="572" stopIfTrue="1">
      <formula>$H93=""</formula>
    </cfRule>
    <cfRule type="expression" dxfId="1679" priority="573" stopIfTrue="1">
      <formula>#REF!&lt;&gt;""</formula>
    </cfRule>
    <cfRule type="expression" dxfId="1678" priority="574" stopIfTrue="1">
      <formula>AND($I93="",$H93&lt;&gt;"")</formula>
    </cfRule>
  </conditionalFormatting>
  <conditionalFormatting sqref="B111">
    <cfRule type="expression" dxfId="1677" priority="536" stopIfTrue="1">
      <formula>#REF!&lt;&gt;""</formula>
    </cfRule>
    <cfRule type="expression" dxfId="1676" priority="537" stopIfTrue="1">
      <formula>AND($I111="",$H111&lt;&gt;"")</formula>
    </cfRule>
    <cfRule type="expression" dxfId="1675" priority="535" stopIfTrue="1">
      <formula>$H111=""</formula>
    </cfRule>
  </conditionalFormatting>
  <conditionalFormatting sqref="B50:I50">
    <cfRule type="expression" dxfId="1674" priority="108" stopIfTrue="1">
      <formula>$H50=""</formula>
    </cfRule>
  </conditionalFormatting>
  <conditionalFormatting sqref="B75:I75">
    <cfRule type="expression" dxfId="1673" priority="575" stopIfTrue="1">
      <formula>$H75=""</formula>
    </cfRule>
    <cfRule type="expression" dxfId="1672" priority="576" stopIfTrue="1">
      <formula>#REF!&lt;&gt;""</formula>
    </cfRule>
    <cfRule type="expression" dxfId="1671" priority="577" stopIfTrue="1">
      <formula>AND($I75="",$H75&lt;&gt;"")</formula>
    </cfRule>
  </conditionalFormatting>
  <conditionalFormatting sqref="B87:I89">
    <cfRule type="expression" dxfId="1670" priority="5" stopIfTrue="1">
      <formula>#REF!&lt;&gt;""</formula>
    </cfRule>
  </conditionalFormatting>
  <conditionalFormatting sqref="B108:I108">
    <cfRule type="expression" dxfId="1669" priority="305" stopIfTrue="1">
      <formula>#REF!&lt;&gt;""</formula>
    </cfRule>
  </conditionalFormatting>
  <conditionalFormatting sqref="B110:I110">
    <cfRule type="expression" dxfId="1668" priority="308" stopIfTrue="1">
      <formula>#REF!&lt;&gt;""</formula>
    </cfRule>
  </conditionalFormatting>
  <conditionalFormatting sqref="B118:L118">
    <cfRule type="expression" dxfId="1667" priority="534" stopIfTrue="1">
      <formula>$D118&lt;&gt;""</formula>
    </cfRule>
    <cfRule type="expression" dxfId="1666" priority="533" stopIfTrue="1">
      <formula>$C118=""</formula>
    </cfRule>
  </conditionalFormatting>
  <conditionalFormatting sqref="B125:L125">
    <cfRule type="expression" dxfId="1665" priority="500" stopIfTrue="1">
      <formula>$D125&lt;&gt;""</formula>
    </cfRule>
    <cfRule type="expression" dxfId="1664" priority="499" stopIfTrue="1">
      <formula>$C125=""</formula>
    </cfRule>
  </conditionalFormatting>
  <conditionalFormatting sqref="C17:C23">
    <cfRule type="expression" dxfId="1663" priority="843" stopIfTrue="1">
      <formula>#REF!&lt;&gt;""</formula>
    </cfRule>
    <cfRule type="expression" dxfId="1662" priority="844" stopIfTrue="1">
      <formula>AND($I17="",$H17&lt;&gt;"")</formula>
    </cfRule>
    <cfRule type="expression" dxfId="1661" priority="842" stopIfTrue="1">
      <formula>$H17=""</formula>
    </cfRule>
  </conditionalFormatting>
  <conditionalFormatting sqref="C27">
    <cfRule type="expression" dxfId="1660" priority="18" stopIfTrue="1">
      <formula>#REF!&lt;&gt;""</formula>
    </cfRule>
    <cfRule type="expression" dxfId="1659" priority="19" stopIfTrue="1">
      <formula>AND($I27="",$H27&lt;&gt;"")</formula>
    </cfRule>
  </conditionalFormatting>
  <conditionalFormatting sqref="C27:C28">
    <cfRule type="expression" dxfId="1658" priority="17" stopIfTrue="1">
      <formula>$H27=""</formula>
    </cfRule>
  </conditionalFormatting>
  <conditionalFormatting sqref="C28">
    <cfRule type="expression" dxfId="1657" priority="23" stopIfTrue="1">
      <formula>AND($I28="",$H28&lt;&gt;"")</formula>
    </cfRule>
  </conditionalFormatting>
  <conditionalFormatting sqref="C51:C68">
    <cfRule type="expression" dxfId="1656" priority="71" stopIfTrue="1">
      <formula>AND($I51="",$H51&lt;&gt;"")</formula>
    </cfRule>
    <cfRule type="expression" dxfId="1655" priority="70" stopIfTrue="1">
      <formula>#REF!&lt;&gt;""</formula>
    </cfRule>
    <cfRule type="expression" dxfId="1654" priority="69" stopIfTrue="1">
      <formula>$H51=""</formula>
    </cfRule>
  </conditionalFormatting>
  <conditionalFormatting sqref="C42:D42">
    <cfRule type="expression" dxfId="1653" priority="709" stopIfTrue="1">
      <formula>$H42=""</formula>
    </cfRule>
    <cfRule type="expression" dxfId="1652" priority="710" stopIfTrue="1">
      <formula>#REF!&lt;&gt;""</formula>
    </cfRule>
    <cfRule type="expression" dxfId="1651" priority="711" stopIfTrue="1">
      <formula>AND($I42="",$H42&lt;&gt;"")</formula>
    </cfRule>
  </conditionalFormatting>
  <conditionalFormatting sqref="C76:D76">
    <cfRule type="expression" dxfId="1650" priority="618" stopIfTrue="1">
      <formula>AND($I76="",$H76&lt;&gt;"")</formula>
    </cfRule>
    <cfRule type="expression" dxfId="1649" priority="616" stopIfTrue="1">
      <formula>$H76=""</formula>
    </cfRule>
    <cfRule type="expression" dxfId="1648" priority="617" stopIfTrue="1">
      <formula>#REF!&lt;&gt;""</formula>
    </cfRule>
  </conditionalFormatting>
  <conditionalFormatting sqref="C24:G28 I24:I28">
    <cfRule type="expression" dxfId="1647" priority="60" stopIfTrue="1">
      <formula>$H24=""</formula>
    </cfRule>
  </conditionalFormatting>
  <conditionalFormatting sqref="C26:G28 I26:I28">
    <cfRule type="expression" dxfId="1646" priority="62" stopIfTrue="1">
      <formula>AND($I26="",$H26&lt;&gt;"")</formula>
    </cfRule>
    <cfRule type="expression" dxfId="1645" priority="61" stopIfTrue="1">
      <formula>#REF!&lt;&gt;""</formula>
    </cfRule>
  </conditionalFormatting>
  <conditionalFormatting sqref="C26:G28">
    <cfRule type="expression" dxfId="1644" priority="34" stopIfTrue="1">
      <formula>#REF!&lt;&gt;""</formula>
    </cfRule>
    <cfRule type="expression" dxfId="1643" priority="35" stopIfTrue="1">
      <formula>AND($I26="",$H26&lt;&gt;"")</formula>
    </cfRule>
    <cfRule type="expression" dxfId="1642" priority="33" stopIfTrue="1">
      <formula>$H26=""</formula>
    </cfRule>
  </conditionalFormatting>
  <conditionalFormatting sqref="C8:I8">
    <cfRule type="expression" dxfId="1641" priority="1010" stopIfTrue="1">
      <formula>$D8&lt;&gt;""</formula>
    </cfRule>
    <cfRule type="expression" dxfId="1640" priority="1009" stopIfTrue="1">
      <formula>$C8=""</formula>
    </cfRule>
  </conditionalFormatting>
  <conditionalFormatting sqref="C9:I11">
    <cfRule type="expression" dxfId="1639" priority="955" stopIfTrue="1">
      <formula>#REF!&lt;&gt;""</formula>
    </cfRule>
    <cfRule type="expression" dxfId="1638" priority="954" stopIfTrue="1">
      <formula>$H9=""</formula>
    </cfRule>
    <cfRule type="expression" dxfId="1637" priority="956" stopIfTrue="1">
      <formula>AND($I9="",$H9&lt;&gt;"")</formula>
    </cfRule>
  </conditionalFormatting>
  <conditionalFormatting sqref="C15:I16">
    <cfRule type="expression" dxfId="1636" priority="929" stopIfTrue="1">
      <formula>AND($I15="",$H15&lt;&gt;"")</formula>
    </cfRule>
    <cfRule type="expression" dxfId="1635" priority="928" stopIfTrue="1">
      <formula>#REF!&lt;&gt;""</formula>
    </cfRule>
    <cfRule type="expression" dxfId="1634" priority="927" stopIfTrue="1">
      <formula>$H15=""</formula>
    </cfRule>
  </conditionalFormatting>
  <conditionalFormatting sqref="C24:I25">
    <cfRule type="expression" dxfId="1633" priority="837" stopIfTrue="1">
      <formula>#REF!&lt;&gt;""</formula>
    </cfRule>
  </conditionalFormatting>
  <conditionalFormatting sqref="C26:I26">
    <cfRule type="expression" dxfId="1632" priority="25" stopIfTrue="1">
      <formula>#REF!&lt;&gt;""</formula>
    </cfRule>
    <cfRule type="expression" dxfId="1631" priority="24" stopIfTrue="1">
      <formula>$H26=""</formula>
    </cfRule>
    <cfRule type="expression" dxfId="1630" priority="26" stopIfTrue="1">
      <formula>AND($I26="",$H26&lt;&gt;"")</formula>
    </cfRule>
  </conditionalFormatting>
  <conditionalFormatting sqref="C28:I28">
    <cfRule type="expression" dxfId="1629" priority="21" stopIfTrue="1">
      <formula>#REF!&lt;&gt;""</formula>
    </cfRule>
  </conditionalFormatting>
  <conditionalFormatting sqref="C29:I41">
    <cfRule type="expression" dxfId="1628" priority="707" stopIfTrue="1">
      <formula>#REF!&lt;&gt;""</formula>
    </cfRule>
    <cfRule type="expression" dxfId="1627" priority="706" stopIfTrue="1">
      <formula>$H29=""</formula>
    </cfRule>
    <cfRule type="expression" dxfId="1626" priority="708" stopIfTrue="1">
      <formula>AND($I29="",$H29&lt;&gt;"")</formula>
    </cfRule>
  </conditionalFormatting>
  <conditionalFormatting sqref="C43:I49">
    <cfRule type="expression" dxfId="1625" priority="703" stopIfTrue="1">
      <formula>$H43=""</formula>
    </cfRule>
    <cfRule type="expression" dxfId="1624" priority="704" stopIfTrue="1">
      <formula>#REF!&lt;&gt;""</formula>
    </cfRule>
    <cfRule type="expression" dxfId="1623" priority="705" stopIfTrue="1">
      <formula>AND($I43="",$H43&lt;&gt;"")</formula>
    </cfRule>
  </conditionalFormatting>
  <conditionalFormatting sqref="C50:I50">
    <cfRule type="expression" dxfId="1622" priority="109" stopIfTrue="1">
      <formula>#REF!&lt;&gt;""</formula>
    </cfRule>
    <cfRule type="expression" dxfId="1621" priority="110" stopIfTrue="1">
      <formula>AND($I50="",$H50&lt;&gt;"")</formula>
    </cfRule>
  </conditionalFormatting>
  <conditionalFormatting sqref="C73:I74">
    <cfRule type="expression" dxfId="1620" priority="339" stopIfTrue="1">
      <formula>AND($I73="",$H73&lt;&gt;"")</formula>
    </cfRule>
    <cfRule type="expression" dxfId="1619" priority="338" stopIfTrue="1">
      <formula>#REF!&lt;&gt;""</formula>
    </cfRule>
    <cfRule type="expression" dxfId="1618" priority="337" stopIfTrue="1">
      <formula>$H73=""</formula>
    </cfRule>
  </conditionalFormatting>
  <conditionalFormatting sqref="C77:I84">
    <cfRule type="expression" dxfId="1617" priority="191" stopIfTrue="1">
      <formula>AND($I77="",$H77&lt;&gt;"")</formula>
    </cfRule>
    <cfRule type="expression" dxfId="1616" priority="190" stopIfTrue="1">
      <formula>#REF!&lt;&gt;""</formula>
    </cfRule>
  </conditionalFormatting>
  <conditionalFormatting sqref="C77:I86">
    <cfRule type="expression" dxfId="1615" priority="189" stopIfTrue="1">
      <formula>$H77=""</formula>
    </cfRule>
  </conditionalFormatting>
  <conditionalFormatting sqref="C82:I83">
    <cfRule type="expression" dxfId="1614" priority="184" stopIfTrue="1">
      <formula>AND($I82="",$H82&lt;&gt;"")</formula>
    </cfRule>
    <cfRule type="expression" dxfId="1613" priority="183" stopIfTrue="1">
      <formula>#REF!&lt;&gt;""</formula>
    </cfRule>
    <cfRule type="expression" dxfId="1612" priority="182" stopIfTrue="1">
      <formula>$H82=""</formula>
    </cfRule>
  </conditionalFormatting>
  <conditionalFormatting sqref="C85:I86 C90:I92">
    <cfRule type="expression" dxfId="1611" priority="316" stopIfTrue="1">
      <formula>AND($I85="",$H85&lt;&gt;"")</formula>
    </cfRule>
  </conditionalFormatting>
  <conditionalFormatting sqref="C85:I86 C90:I101 C108:I117">
    <cfRule type="expression" dxfId="1610" priority="528" stopIfTrue="1">
      <formula>#REF!&lt;&gt;""</formula>
    </cfRule>
    <cfRule type="expression" dxfId="1609" priority="529" stopIfTrue="1">
      <formula>AND($I85="",$H85&lt;&gt;"")</formula>
    </cfRule>
  </conditionalFormatting>
  <conditionalFormatting sqref="C87:I89">
    <cfRule type="expression" dxfId="1608" priority="13" stopIfTrue="1">
      <formula>AND($I87="",$H87&lt;&gt;"")</formula>
    </cfRule>
    <cfRule type="expression" dxfId="1607" priority="6" stopIfTrue="1">
      <formula>AND($I87="",$H87&lt;&gt;"")</formula>
    </cfRule>
    <cfRule type="expression" dxfId="1606" priority="12" stopIfTrue="1">
      <formula>#REF!&lt;&gt;""</formula>
    </cfRule>
    <cfRule type="expression" dxfId="1605" priority="4" stopIfTrue="1">
      <formula>$H87=""</formula>
    </cfRule>
  </conditionalFormatting>
  <conditionalFormatting sqref="C87:I92">
    <cfRule type="expression" dxfId="1604" priority="11" stopIfTrue="1">
      <formula>$H87=""</formula>
    </cfRule>
  </conditionalFormatting>
  <conditionalFormatting sqref="C90:I101 C85:I86 C108:I117">
    <cfRule type="expression" dxfId="1603" priority="527" stopIfTrue="1">
      <formula>$H85=""</formula>
    </cfRule>
  </conditionalFormatting>
  <conditionalFormatting sqref="C100:I100">
    <cfRule type="expression" dxfId="1602" priority="382" stopIfTrue="1">
      <formula>AND($I100="",$H100&lt;&gt;"")</formula>
    </cfRule>
    <cfRule type="expression" dxfId="1601" priority="380" stopIfTrue="1">
      <formula>$H100=""</formula>
    </cfRule>
    <cfRule type="expression" dxfId="1600" priority="381" stopIfTrue="1">
      <formula>#REF!&lt;&gt;""</formula>
    </cfRule>
  </conditionalFormatting>
  <conditionalFormatting sqref="C102:I107">
    <cfRule type="expression" dxfId="1599" priority="203" stopIfTrue="1">
      <formula>AND($I102="",$H102&lt;&gt;"")</formula>
    </cfRule>
    <cfRule type="expression" dxfId="1598" priority="202" stopIfTrue="1">
      <formula>#REF!&lt;&gt;""</formula>
    </cfRule>
    <cfRule type="expression" dxfId="1597" priority="201" stopIfTrue="1">
      <formula>$H102=""</formula>
    </cfRule>
    <cfRule type="expression" dxfId="1596" priority="209" stopIfTrue="1">
      <formula>AND($I102="",$H102&lt;&gt;"")</formula>
    </cfRule>
    <cfRule type="expression" dxfId="1595" priority="208" stopIfTrue="1">
      <formula>#REF!&lt;&gt;""</formula>
    </cfRule>
  </conditionalFormatting>
  <conditionalFormatting sqref="C102:I110">
    <cfRule type="expression" dxfId="1594" priority="207" stopIfTrue="1">
      <formula>$H102=""</formula>
    </cfRule>
  </conditionalFormatting>
  <conditionalFormatting sqref="C105:I106">
    <cfRule type="expression" dxfId="1593" priority="193" stopIfTrue="1">
      <formula>#REF!&lt;&gt;""</formula>
    </cfRule>
    <cfRule type="expression" dxfId="1592" priority="194" stopIfTrue="1">
      <formula>AND($I105="",$H105&lt;&gt;"")</formula>
    </cfRule>
    <cfRule type="expression" dxfId="1591" priority="192" stopIfTrue="1">
      <formula>$H105=""</formula>
    </cfRule>
  </conditionalFormatting>
  <conditionalFormatting sqref="C108:I108">
    <cfRule type="expression" dxfId="1590" priority="306" stopIfTrue="1">
      <formula>AND($I108="",$H108&lt;&gt;"")</formula>
    </cfRule>
  </conditionalFormatting>
  <conditionalFormatting sqref="C109:I109">
    <cfRule type="expression" dxfId="1589" priority="303" stopIfTrue="1">
      <formula>AND($I109="",$H109&lt;&gt;"")</formula>
    </cfRule>
    <cfRule type="expression" dxfId="1588" priority="302" stopIfTrue="1">
      <formula>#REF!&lt;&gt;""</formula>
    </cfRule>
  </conditionalFormatting>
  <conditionalFormatting sqref="C110:I110">
    <cfRule type="expression" dxfId="1587" priority="309" stopIfTrue="1">
      <formula>AND($I110="",$H110&lt;&gt;"")</formula>
    </cfRule>
  </conditionalFormatting>
  <conditionalFormatting sqref="C119:I124">
    <cfRule type="expression" dxfId="1586" priority="530" stopIfTrue="1">
      <formula>$H119=""</formula>
    </cfRule>
    <cfRule type="expression" dxfId="1585" priority="532" stopIfTrue="1">
      <formula>AND($I119="",$H119&lt;&gt;"")</formula>
    </cfRule>
    <cfRule type="expression" dxfId="1584" priority="531" stopIfTrue="1">
      <formula>#REF!&lt;&gt;""</formula>
    </cfRule>
  </conditionalFormatting>
  <conditionalFormatting sqref="C126:I131">
    <cfRule type="expression" dxfId="1583" priority="498" stopIfTrue="1">
      <formula>AND($I126="",$H126&lt;&gt;"")</formula>
    </cfRule>
    <cfRule type="expression" dxfId="1582" priority="496" stopIfTrue="1">
      <formula>$H126=""</formula>
    </cfRule>
    <cfRule type="expression" dxfId="1581" priority="497" stopIfTrue="1">
      <formula>#REF!&lt;&gt;""</formula>
    </cfRule>
  </conditionalFormatting>
  <conditionalFormatting sqref="D51">
    <cfRule type="expression" dxfId="1580" priority="105" stopIfTrue="1">
      <formula>$H51=""</formula>
    </cfRule>
    <cfRule type="expression" dxfId="1579" priority="106" stopIfTrue="1">
      <formula>#REF!&lt;&gt;""</formula>
    </cfRule>
    <cfRule type="expression" dxfId="1578" priority="107" stopIfTrue="1">
      <formula>AND($I51="",$H51&lt;&gt;"")</formula>
    </cfRule>
  </conditionalFormatting>
  <conditionalFormatting sqref="D69">
    <cfRule type="expression" dxfId="1577" priority="331" stopIfTrue="1">
      <formula>AND($I69="",$H69&lt;&gt;"")</formula>
    </cfRule>
    <cfRule type="expression" dxfId="1576" priority="329" stopIfTrue="1">
      <formula>$H69=""</formula>
    </cfRule>
    <cfRule type="expression" dxfId="1575" priority="330" stopIfTrue="1">
      <formula>#REF!&lt;&gt;""</formula>
    </cfRule>
  </conditionalFormatting>
  <conditionalFormatting sqref="D126:D131">
    <cfRule type="expression" dxfId="1574" priority="473" stopIfTrue="1">
      <formula>$G126=""</formula>
    </cfRule>
    <cfRule type="expression" dxfId="1573" priority="474" stopIfTrue="1">
      <formula>#REF!&lt;&gt;""</formula>
    </cfRule>
    <cfRule type="expression" dxfId="1572" priority="475" stopIfTrue="1">
      <formula>AND($H126="",$G126&lt;&gt;"")</formula>
    </cfRule>
  </conditionalFormatting>
  <conditionalFormatting sqref="D12:I14">
    <cfRule type="expression" dxfId="1571" priority="950" stopIfTrue="1">
      <formula>AND($I12="",$H12&lt;&gt;"")</formula>
    </cfRule>
    <cfRule type="expression" dxfId="1570" priority="948" stopIfTrue="1">
      <formula>$H12=""</formula>
    </cfRule>
    <cfRule type="expression" dxfId="1569" priority="949" stopIfTrue="1">
      <formula>#REF!&lt;&gt;""</formula>
    </cfRule>
  </conditionalFormatting>
  <conditionalFormatting sqref="D17:I23">
    <cfRule type="expression" dxfId="1568" priority="846" stopIfTrue="1">
      <formula>#REF!&lt;&gt;""</formula>
    </cfRule>
    <cfRule type="expression" dxfId="1567" priority="845" stopIfTrue="1">
      <formula>$I17=""</formula>
    </cfRule>
    <cfRule type="expression" dxfId="1566" priority="847" stopIfTrue="1">
      <formula>AND($J17="",$I17&lt;&gt;"")</formula>
    </cfRule>
  </conditionalFormatting>
  <conditionalFormatting sqref="D27:I27">
    <cfRule type="expression" dxfId="1565" priority="16" stopIfTrue="1">
      <formula>AND($J27="",$I27&lt;&gt;"")</formula>
    </cfRule>
    <cfRule type="expression" dxfId="1564" priority="15" stopIfTrue="1">
      <formula>#REF!&lt;&gt;""</formula>
    </cfRule>
  </conditionalFormatting>
  <conditionalFormatting sqref="D27:I28">
    <cfRule type="expression" dxfId="1563" priority="14" stopIfTrue="1">
      <formula>$I27=""</formula>
    </cfRule>
  </conditionalFormatting>
  <conditionalFormatting sqref="D28:I28">
    <cfRule type="expression" dxfId="1562" priority="22" stopIfTrue="1">
      <formula>AND($J28="",$I28&lt;&gt;"")</formula>
    </cfRule>
  </conditionalFormatting>
  <conditionalFormatting sqref="D52:I68">
    <cfRule type="expression" dxfId="1561" priority="64" stopIfTrue="1">
      <formula>#REF!&lt;&gt;""</formula>
    </cfRule>
    <cfRule type="expression" dxfId="1560" priority="65" stopIfTrue="1">
      <formula>AND($I52="",$H52&lt;&gt;"")</formula>
    </cfRule>
    <cfRule type="expression" dxfId="1559" priority="63" stopIfTrue="1">
      <formula>$H52=""</formula>
    </cfRule>
  </conditionalFormatting>
  <conditionalFormatting sqref="D70:I72">
    <cfRule type="expression" dxfId="1558" priority="336" stopIfTrue="1">
      <formula>AND($I70="",$H70&lt;&gt;"")</formula>
    </cfRule>
    <cfRule type="expression" dxfId="1557" priority="335" stopIfTrue="1">
      <formula>#REF!&lt;&gt;""</formula>
    </cfRule>
    <cfRule type="expression" dxfId="1556" priority="334" stopIfTrue="1">
      <formula>$H70=""</formula>
    </cfRule>
  </conditionalFormatting>
  <conditionalFormatting sqref="D14:J14">
    <cfRule type="expression" dxfId="1555" priority="1006" stopIfTrue="1">
      <formula>$I14=""</formula>
    </cfRule>
    <cfRule type="expression" dxfId="1554" priority="1007" stopIfTrue="1">
      <formula>#REF!&lt;&gt;""</formula>
    </cfRule>
    <cfRule type="expression" dxfId="1553" priority="1008" stopIfTrue="1">
      <formula>AND($J14="",$I14&lt;&gt;"")</formula>
    </cfRule>
  </conditionalFormatting>
  <conditionalFormatting sqref="D10:L13">
    <cfRule type="expression" dxfId="1552" priority="1005" stopIfTrue="1">
      <formula>AND($J10="",$I10&lt;&gt;"")</formula>
    </cfRule>
    <cfRule type="expression" dxfId="1551" priority="1003" stopIfTrue="1">
      <formula>$I10=""</formula>
    </cfRule>
    <cfRule type="expression" dxfId="1550" priority="1004" stopIfTrue="1">
      <formula>#REF!&lt;&gt;""</formula>
    </cfRule>
  </conditionalFormatting>
  <conditionalFormatting sqref="E51:I51">
    <cfRule type="expression" dxfId="1549" priority="111" stopIfTrue="1">
      <formula>$C51=""</formula>
    </cfRule>
    <cfRule type="expression" dxfId="1548" priority="112" stopIfTrue="1">
      <formula>$D51&lt;&gt;""</formula>
    </cfRule>
  </conditionalFormatting>
  <conditionalFormatting sqref="E69:I69">
    <cfRule type="expression" dxfId="1547" priority="332" stopIfTrue="1">
      <formula>$C69=""</formula>
    </cfRule>
    <cfRule type="expression" dxfId="1546" priority="333" stopIfTrue="1">
      <formula>$D69&lt;&gt;""</formula>
    </cfRule>
  </conditionalFormatting>
  <conditionalFormatting sqref="E76:I76">
    <cfRule type="expression" dxfId="1545" priority="620" stopIfTrue="1">
      <formula>$D76&lt;&gt;""</formula>
    </cfRule>
    <cfRule type="expression" dxfId="1544" priority="619" stopIfTrue="1">
      <formula>$C76=""</formula>
    </cfRule>
  </conditionalFormatting>
  <conditionalFormatting sqref="E42:L42">
    <cfRule type="expression" dxfId="1543" priority="712" stopIfTrue="1">
      <formula>$C42=""</formula>
    </cfRule>
    <cfRule type="expression" dxfId="1542" priority="713" stopIfTrue="1">
      <formula>$D42&lt;&gt;""</formula>
    </cfRule>
  </conditionalFormatting>
  <conditionalFormatting sqref="H12:H14">
    <cfRule type="expression" dxfId="1541" priority="939" stopIfTrue="1">
      <formula>$H12=""</formula>
    </cfRule>
    <cfRule type="expression" dxfId="1540" priority="940" stopIfTrue="1">
      <formula>#REF!&lt;&gt;""</formula>
    </cfRule>
    <cfRule type="expression" dxfId="1539" priority="941" stopIfTrue="1">
      <formula>AND($I12="",$H12&lt;&gt;"")</formula>
    </cfRule>
  </conditionalFormatting>
  <conditionalFormatting sqref="H24:H25">
    <cfRule type="expression" dxfId="1538" priority="838" stopIfTrue="1">
      <formula>AND($J24="",$I24&lt;&gt;"")</formula>
    </cfRule>
  </conditionalFormatting>
  <conditionalFormatting sqref="H24:H28">
    <cfRule type="expression" dxfId="1537" priority="57" stopIfTrue="1">
      <formula>$I24=""</formula>
    </cfRule>
  </conditionalFormatting>
  <conditionalFormatting sqref="H26:H28">
    <cfRule type="expression" dxfId="1536" priority="58" stopIfTrue="1">
      <formula>#REF!&lt;&gt;""</formula>
    </cfRule>
    <cfRule type="expression" dxfId="1535" priority="32" stopIfTrue="1">
      <formula>AND($J26="",$I26&lt;&gt;"")</formula>
    </cfRule>
    <cfRule type="expression" dxfId="1534" priority="31" stopIfTrue="1">
      <formula>#REF!&lt;&gt;""</formula>
    </cfRule>
    <cfRule type="expression" dxfId="1533" priority="59" stopIfTrue="1">
      <formula>AND($J26="",$I26&lt;&gt;"")</formula>
    </cfRule>
    <cfRule type="expression" dxfId="1532" priority="30" stopIfTrue="1">
      <formula>$I26=""</formula>
    </cfRule>
  </conditionalFormatting>
  <conditionalFormatting sqref="H45">
    <cfRule type="expression" dxfId="1531" priority="626" stopIfTrue="1">
      <formula>AND($I45="",$H45&lt;&gt;"")</formula>
    </cfRule>
    <cfRule type="expression" dxfId="1530" priority="624" stopIfTrue="1">
      <formula>$H45=""</formula>
    </cfRule>
    <cfRule type="expression" dxfId="1529" priority="625" stopIfTrue="1">
      <formula>#REF!&lt;&gt;""</formula>
    </cfRule>
  </conditionalFormatting>
  <conditionalFormatting sqref="H129:I131">
    <cfRule type="expression" dxfId="1528" priority="467" stopIfTrue="1">
      <formula>$G129=""</formula>
    </cfRule>
    <cfRule type="expression" dxfId="1527" priority="469" stopIfTrue="1">
      <formula>AND($H129="",$G129&lt;&gt;"")</formula>
    </cfRule>
    <cfRule type="expression" dxfId="1526" priority="468" stopIfTrue="1">
      <formula>#REF!&lt;&gt;""</formula>
    </cfRule>
  </conditionalFormatting>
  <conditionalFormatting sqref="I24:I25">
    <cfRule type="expression" dxfId="1525" priority="841" stopIfTrue="1">
      <formula>AND($I24="",$H24&lt;&gt;"")</formula>
    </cfRule>
  </conditionalFormatting>
  <conditionalFormatting sqref="I26:I28">
    <cfRule type="expression" dxfId="1524" priority="29" stopIfTrue="1">
      <formula>AND($I26="",$H26&lt;&gt;"")</formula>
    </cfRule>
    <cfRule type="expression" dxfId="1523" priority="27" stopIfTrue="1">
      <formula>$H26=""</formula>
    </cfRule>
    <cfRule type="expression" dxfId="1522" priority="28" stopIfTrue="1">
      <formula>#REF!&lt;&gt;""</formula>
    </cfRule>
  </conditionalFormatting>
  <conditionalFormatting sqref="J14">
    <cfRule type="expression" dxfId="1521" priority="938" stopIfTrue="1">
      <formula>AND($I14="",$H14&lt;&gt;"")</formula>
    </cfRule>
    <cfRule type="expression" dxfId="1520" priority="937" stopIfTrue="1">
      <formula>#REF!&lt;&gt;""</formula>
    </cfRule>
    <cfRule type="expression" dxfId="1519" priority="936" stopIfTrue="1">
      <formula>$H14=""</formula>
    </cfRule>
  </conditionalFormatting>
  <conditionalFormatting sqref="J40">
    <cfRule type="expression" dxfId="1518" priority="629" stopIfTrue="1">
      <formula>AND($H40="",$G40&lt;&gt;"")</formula>
    </cfRule>
    <cfRule type="expression" dxfId="1517" priority="628" stopIfTrue="1">
      <formula>#REF!&lt;&gt;""</formula>
    </cfRule>
    <cfRule type="expression" dxfId="1516" priority="627" stopIfTrue="1">
      <formula>$G40=""</formula>
    </cfRule>
  </conditionalFormatting>
  <conditionalFormatting sqref="J98:J110 A102:A107">
    <cfRule type="expression" dxfId="1515" priority="206" stopIfTrue="1">
      <formula>AND($H98="",$G98&lt;&gt;"")</formula>
    </cfRule>
  </conditionalFormatting>
  <conditionalFormatting sqref="J98:J110 A102:B107">
    <cfRule type="expression" dxfId="1514" priority="205" stopIfTrue="1">
      <formula>#REF!&lt;&gt;""</formula>
    </cfRule>
  </conditionalFormatting>
  <conditionalFormatting sqref="J7:L7">
    <cfRule type="expression" dxfId="1513" priority="408" stopIfTrue="1">
      <formula>$D7&lt;&gt;""</formula>
    </cfRule>
    <cfRule type="expression" dxfId="1512" priority="407" stopIfTrue="1">
      <formula>$C7=""</formula>
    </cfRule>
  </conditionalFormatting>
  <conditionalFormatting sqref="K99:L100">
    <cfRule type="expression" dxfId="1511" priority="356" stopIfTrue="1">
      <formula>$G99=""</formula>
    </cfRule>
    <cfRule type="expression" dxfId="1510" priority="357" stopIfTrue="1">
      <formula>#REF!&lt;&gt;""</formula>
    </cfRule>
    <cfRule type="expression" dxfId="1509" priority="358" stopIfTrue="1">
      <formula>AND($H99="",$G99&lt;&gt;"")</formula>
    </cfRule>
  </conditionalFormatting>
  <conditionalFormatting sqref="K108:L109">
    <cfRule type="expression" dxfId="1508" priority="282" stopIfTrue="1">
      <formula>$G108=""</formula>
    </cfRule>
    <cfRule type="expression" dxfId="1507" priority="284" stopIfTrue="1">
      <formula>AND($H108="",$G108&lt;&gt;"")</formula>
    </cfRule>
    <cfRule type="expression" dxfId="1506" priority="283" stopIfTrue="1">
      <formula>#REF!&lt;&gt;""</formula>
    </cfRule>
  </conditionalFormatting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ignoredErrors>
    <ignoredError sqref="L11" unlockedFormula="1"/>
    <ignoredError sqref="H8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9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51.83203125" customWidth="1"/>
    <col min="2" max="2" width="4.1640625" customWidth="1"/>
    <col min="3" max="3" width="5.5" customWidth="1"/>
    <col min="4" max="5" width="4.1640625" customWidth="1"/>
    <col min="6" max="6" width="7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14" t="s">
        <v>0</v>
      </c>
      <c r="B1" s="14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90" t="s">
        <v>172</v>
      </c>
      <c r="I1" s="90"/>
      <c r="J1" s="90"/>
      <c r="K1" s="90"/>
    </row>
    <row r="2" spans="1:11" ht="128.25" customHeight="1" x14ac:dyDescent="0.2">
      <c r="A2" s="91" t="s">
        <v>143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92" t="s">
        <v>1</v>
      </c>
      <c r="I3" s="92"/>
      <c r="J3" s="92"/>
      <c r="K3" s="92"/>
    </row>
    <row r="4" spans="1:11" ht="20.45" customHeight="1" x14ac:dyDescent="0.2">
      <c r="A4" s="94" t="s">
        <v>2</v>
      </c>
      <c r="B4" s="94" t="s">
        <v>3</v>
      </c>
      <c r="C4" s="94" t="s">
        <v>4</v>
      </c>
      <c r="D4" s="94" t="s">
        <v>5</v>
      </c>
      <c r="E4" s="94"/>
      <c r="F4" s="94"/>
      <c r="G4" s="94"/>
      <c r="H4" s="94" t="s">
        <v>6</v>
      </c>
      <c r="I4" s="94" t="s">
        <v>7</v>
      </c>
      <c r="J4" s="94"/>
      <c r="K4" s="94"/>
    </row>
    <row r="5" spans="1:11" ht="16.7" customHeight="1" x14ac:dyDescent="0.2">
      <c r="A5" s="94" t="s">
        <v>0</v>
      </c>
      <c r="B5" s="94" t="s">
        <v>0</v>
      </c>
      <c r="C5" s="94" t="s">
        <v>0</v>
      </c>
      <c r="D5" s="94" t="s">
        <v>0</v>
      </c>
      <c r="E5" s="94"/>
      <c r="F5" s="94"/>
      <c r="G5" s="94"/>
      <c r="H5" s="94" t="s">
        <v>0</v>
      </c>
      <c r="I5" s="4" t="s">
        <v>118</v>
      </c>
      <c r="J5" s="4" t="s">
        <v>140</v>
      </c>
      <c r="K5" s="4" t="s">
        <v>141</v>
      </c>
    </row>
    <row r="6" spans="1:11" ht="13.7" customHeight="1" x14ac:dyDescent="0.2">
      <c r="A6" s="2" t="s">
        <v>8</v>
      </c>
      <c r="B6" s="2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2" t="s">
        <v>17</v>
      </c>
      <c r="K6" s="2" t="s">
        <v>18</v>
      </c>
    </row>
    <row r="7" spans="1:11" ht="14.45" customHeight="1" x14ac:dyDescent="0.2">
      <c r="A7" s="44" t="s">
        <v>19</v>
      </c>
      <c r="B7" s="45"/>
      <c r="C7" s="45"/>
      <c r="D7" s="45"/>
      <c r="E7" s="45"/>
      <c r="F7" s="45"/>
      <c r="G7" s="45" t="s">
        <v>0</v>
      </c>
      <c r="H7" s="46" t="s">
        <v>0</v>
      </c>
      <c r="I7" s="89">
        <f>I8+I29+I35+I41+I74+I109+I116+I123+I50</f>
        <v>6021.2</v>
      </c>
      <c r="J7" s="89">
        <f>J8+J29+J35+J41+J74+J109+J116+J123+J50</f>
        <v>2248.6</v>
      </c>
      <c r="K7" s="89">
        <f>K8+K29+K35+K41+K74+K109+K116+K123+K50</f>
        <v>2150.2000000000003</v>
      </c>
    </row>
    <row r="8" spans="1:11" x14ac:dyDescent="0.2">
      <c r="A8" s="33" t="s">
        <v>23</v>
      </c>
      <c r="B8" s="17" t="s">
        <v>69</v>
      </c>
      <c r="C8" s="18"/>
      <c r="D8" s="18"/>
      <c r="E8" s="18"/>
      <c r="F8" s="18"/>
      <c r="G8" s="18" t="s">
        <v>0</v>
      </c>
      <c r="H8" s="18" t="s">
        <v>0</v>
      </c>
      <c r="I8" s="15">
        <f>I9</f>
        <v>2589.4</v>
      </c>
      <c r="J8" s="15">
        <f>J9</f>
        <v>1765.1</v>
      </c>
      <c r="K8" s="15">
        <f>K9</f>
        <v>1660.4</v>
      </c>
    </row>
    <row r="9" spans="1:11" ht="36" x14ac:dyDescent="0.2">
      <c r="A9" s="20" t="s">
        <v>24</v>
      </c>
      <c r="B9" s="21" t="s">
        <v>69</v>
      </c>
      <c r="C9" s="21" t="s">
        <v>70</v>
      </c>
      <c r="D9" s="21"/>
      <c r="E9" s="21"/>
      <c r="F9" s="21"/>
      <c r="G9" s="21"/>
      <c r="H9" s="21"/>
      <c r="I9" s="19">
        <f>I10+I15</f>
        <v>2589.4</v>
      </c>
      <c r="J9" s="19">
        <f>J10+J15</f>
        <v>1765.1</v>
      </c>
      <c r="K9" s="19">
        <f>K10+K15</f>
        <v>1660.4</v>
      </c>
    </row>
    <row r="10" spans="1:11" ht="36" x14ac:dyDescent="0.2">
      <c r="A10" s="20" t="s">
        <v>25</v>
      </c>
      <c r="B10" s="21" t="s">
        <v>69</v>
      </c>
      <c r="C10" s="21" t="s">
        <v>70</v>
      </c>
      <c r="D10" s="21" t="s">
        <v>71</v>
      </c>
      <c r="E10" s="21"/>
      <c r="F10" s="21"/>
      <c r="G10" s="21" t="s">
        <v>0</v>
      </c>
      <c r="H10" s="21" t="s">
        <v>0</v>
      </c>
      <c r="I10" s="19">
        <f t="shared" ref="I10:K11" si="0">I11</f>
        <v>823.40000000000009</v>
      </c>
      <c r="J10" s="19">
        <f t="shared" si="0"/>
        <v>447.8</v>
      </c>
      <c r="K10" s="35">
        <f t="shared" si="0"/>
        <v>416.6</v>
      </c>
    </row>
    <row r="11" spans="1:11" ht="51.75" customHeight="1" x14ac:dyDescent="0.2">
      <c r="A11" s="24" t="s">
        <v>26</v>
      </c>
      <c r="B11" s="17" t="s">
        <v>69</v>
      </c>
      <c r="C11" s="17" t="s">
        <v>70</v>
      </c>
      <c r="D11" s="17" t="s">
        <v>71</v>
      </c>
      <c r="E11" s="17" t="s">
        <v>8</v>
      </c>
      <c r="F11" s="17"/>
      <c r="G11" s="17"/>
      <c r="H11" s="17" t="s">
        <v>0</v>
      </c>
      <c r="I11" s="29">
        <f>I12+I26</f>
        <v>823.40000000000009</v>
      </c>
      <c r="J11" s="29">
        <f t="shared" si="0"/>
        <v>447.8</v>
      </c>
      <c r="K11" s="29">
        <f t="shared" si="0"/>
        <v>416.6</v>
      </c>
    </row>
    <row r="12" spans="1:11" ht="24" x14ac:dyDescent="0.2">
      <c r="A12" s="25" t="s">
        <v>29</v>
      </c>
      <c r="B12" s="17" t="s">
        <v>69</v>
      </c>
      <c r="C12" s="21" t="s">
        <v>70</v>
      </c>
      <c r="D12" s="21" t="s">
        <v>71</v>
      </c>
      <c r="E12" s="21" t="s">
        <v>8</v>
      </c>
      <c r="F12" s="21" t="s">
        <v>72</v>
      </c>
      <c r="G12" s="21" t="s">
        <v>75</v>
      </c>
      <c r="H12" s="21"/>
      <c r="I12" s="22">
        <f>I14</f>
        <v>675.2</v>
      </c>
      <c r="J12" s="22">
        <f>J14</f>
        <v>447.8</v>
      </c>
      <c r="K12" s="23">
        <f>K14</f>
        <v>416.6</v>
      </c>
    </row>
    <row r="13" spans="1:11" ht="51.75" customHeight="1" x14ac:dyDescent="0.2">
      <c r="A13" s="25" t="s">
        <v>27</v>
      </c>
      <c r="B13" s="21" t="s">
        <v>69</v>
      </c>
      <c r="C13" s="21" t="s">
        <v>70</v>
      </c>
      <c r="D13" s="21" t="s">
        <v>71</v>
      </c>
      <c r="E13" s="21" t="s">
        <v>8</v>
      </c>
      <c r="F13" s="21" t="s">
        <v>72</v>
      </c>
      <c r="G13" s="21" t="s">
        <v>75</v>
      </c>
      <c r="H13" s="21" t="s">
        <v>73</v>
      </c>
      <c r="I13" s="22">
        <f>I14</f>
        <v>675.2</v>
      </c>
      <c r="J13" s="22">
        <f>J14</f>
        <v>447.8</v>
      </c>
      <c r="K13" s="23">
        <f>K14</f>
        <v>416.6</v>
      </c>
    </row>
    <row r="14" spans="1:11" ht="27.75" customHeight="1" x14ac:dyDescent="0.2">
      <c r="A14" s="25" t="s">
        <v>28</v>
      </c>
      <c r="B14" s="21" t="s">
        <v>69</v>
      </c>
      <c r="C14" s="21" t="s">
        <v>70</v>
      </c>
      <c r="D14" s="21" t="s">
        <v>71</v>
      </c>
      <c r="E14" s="21" t="s">
        <v>8</v>
      </c>
      <c r="F14" s="21" t="s">
        <v>72</v>
      </c>
      <c r="G14" s="21" t="s">
        <v>75</v>
      </c>
      <c r="H14" s="21" t="s">
        <v>74</v>
      </c>
      <c r="I14" s="22">
        <v>675.2</v>
      </c>
      <c r="J14" s="27">
        <v>447.8</v>
      </c>
      <c r="K14" s="28">
        <v>416.6</v>
      </c>
    </row>
    <row r="15" spans="1:11" ht="48" x14ac:dyDescent="0.2">
      <c r="A15" s="24" t="s">
        <v>31</v>
      </c>
      <c r="B15" s="21" t="s">
        <v>69</v>
      </c>
      <c r="C15" s="21" t="s">
        <v>70</v>
      </c>
      <c r="D15" s="21" t="s">
        <v>71</v>
      </c>
      <c r="E15" s="21" t="s">
        <v>9</v>
      </c>
      <c r="F15" s="21"/>
      <c r="G15" s="21"/>
      <c r="H15" s="21"/>
      <c r="I15" s="29">
        <f>I16+I19</f>
        <v>1766</v>
      </c>
      <c r="J15" s="29">
        <f>J16+J19</f>
        <v>1317.3</v>
      </c>
      <c r="K15" s="29">
        <f>K16+K19</f>
        <v>1243.8</v>
      </c>
    </row>
    <row r="16" spans="1:11" ht="27" customHeight="1" x14ac:dyDescent="0.2">
      <c r="A16" s="20" t="s">
        <v>32</v>
      </c>
      <c r="B16" s="21" t="s">
        <v>69</v>
      </c>
      <c r="C16" s="21" t="s">
        <v>70</v>
      </c>
      <c r="D16" s="21" t="s">
        <v>71</v>
      </c>
      <c r="E16" s="21" t="s">
        <v>9</v>
      </c>
      <c r="F16" s="21" t="s">
        <v>72</v>
      </c>
      <c r="G16" s="21" t="s">
        <v>77</v>
      </c>
      <c r="H16" s="21"/>
      <c r="I16" s="29">
        <f>I18</f>
        <v>1178.4000000000001</v>
      </c>
      <c r="J16" s="29">
        <f>J18</f>
        <v>943.9</v>
      </c>
      <c r="K16" s="30">
        <f>K18</f>
        <v>943.9</v>
      </c>
    </row>
    <row r="17" spans="1:11" ht="51.75" customHeight="1" x14ac:dyDescent="0.2">
      <c r="A17" s="25" t="s">
        <v>27</v>
      </c>
      <c r="B17" s="21" t="s">
        <v>69</v>
      </c>
      <c r="C17" s="21" t="s">
        <v>70</v>
      </c>
      <c r="D17" s="21" t="s">
        <v>71</v>
      </c>
      <c r="E17" s="21" t="s">
        <v>9</v>
      </c>
      <c r="F17" s="21" t="s">
        <v>72</v>
      </c>
      <c r="G17" s="21" t="s">
        <v>77</v>
      </c>
      <c r="H17" s="21" t="s">
        <v>73</v>
      </c>
      <c r="I17" s="31">
        <f>I18</f>
        <v>1178.4000000000001</v>
      </c>
      <c r="J17" s="31">
        <f>J18</f>
        <v>943.9</v>
      </c>
      <c r="K17" s="31">
        <f>K18</f>
        <v>943.9</v>
      </c>
    </row>
    <row r="18" spans="1:11" ht="26.25" customHeight="1" x14ac:dyDescent="0.2">
      <c r="A18" s="25" t="s">
        <v>28</v>
      </c>
      <c r="B18" s="21" t="s">
        <v>69</v>
      </c>
      <c r="C18" s="21" t="s">
        <v>70</v>
      </c>
      <c r="D18" s="21" t="s">
        <v>71</v>
      </c>
      <c r="E18" s="21" t="s">
        <v>9</v>
      </c>
      <c r="F18" s="21" t="s">
        <v>72</v>
      </c>
      <c r="G18" s="21" t="s">
        <v>77</v>
      </c>
      <c r="H18" s="21" t="s">
        <v>74</v>
      </c>
      <c r="I18" s="31">
        <v>1178.4000000000001</v>
      </c>
      <c r="J18" s="32">
        <v>943.9</v>
      </c>
      <c r="K18" s="32">
        <v>943.9</v>
      </c>
    </row>
    <row r="19" spans="1:11" ht="24.75" x14ac:dyDescent="0.25">
      <c r="A19" s="25" t="s">
        <v>33</v>
      </c>
      <c r="B19" s="21" t="s">
        <v>69</v>
      </c>
      <c r="C19" s="21" t="s">
        <v>70</v>
      </c>
      <c r="D19" s="21" t="s">
        <v>71</v>
      </c>
      <c r="E19" s="21" t="s">
        <v>9</v>
      </c>
      <c r="F19" s="21" t="s">
        <v>72</v>
      </c>
      <c r="G19" s="21" t="s">
        <v>78</v>
      </c>
      <c r="H19" s="21"/>
      <c r="I19" s="29">
        <f>I21+I23+I25</f>
        <v>587.59999999999991</v>
      </c>
      <c r="J19" s="29">
        <f>J21+J23+J25</f>
        <v>373.4</v>
      </c>
      <c r="K19" s="29">
        <f>K21+K23+K25</f>
        <v>299.89999999999998</v>
      </c>
    </row>
    <row r="20" spans="1:11" ht="64.5" customHeight="1" x14ac:dyDescent="0.2">
      <c r="A20" s="33" t="s">
        <v>27</v>
      </c>
      <c r="B20" s="17" t="s">
        <v>69</v>
      </c>
      <c r="C20" s="17" t="s">
        <v>70</v>
      </c>
      <c r="D20" s="17" t="s">
        <v>71</v>
      </c>
      <c r="E20" s="17" t="s">
        <v>9</v>
      </c>
      <c r="F20" s="17" t="s">
        <v>72</v>
      </c>
      <c r="G20" s="17" t="s">
        <v>78</v>
      </c>
      <c r="H20" s="17" t="s">
        <v>73</v>
      </c>
      <c r="I20" s="29">
        <f>I21</f>
        <v>0</v>
      </c>
      <c r="J20" s="29">
        <f>J21</f>
        <v>0</v>
      </c>
      <c r="K20" s="29">
        <f>K21</f>
        <v>0</v>
      </c>
    </row>
    <row r="21" spans="1:11" ht="26.25" customHeight="1" x14ac:dyDescent="0.2">
      <c r="A21" s="25" t="s">
        <v>28</v>
      </c>
      <c r="B21" s="17" t="s">
        <v>69</v>
      </c>
      <c r="C21" s="17" t="s">
        <v>70</v>
      </c>
      <c r="D21" s="17" t="s">
        <v>71</v>
      </c>
      <c r="E21" s="17" t="s">
        <v>9</v>
      </c>
      <c r="F21" s="17" t="s">
        <v>72</v>
      </c>
      <c r="G21" s="17" t="s">
        <v>78</v>
      </c>
      <c r="H21" s="17" t="s">
        <v>74</v>
      </c>
      <c r="I21" s="31">
        <v>0</v>
      </c>
      <c r="J21" s="32">
        <v>0</v>
      </c>
      <c r="K21" s="32">
        <v>0</v>
      </c>
    </row>
    <row r="22" spans="1:11" ht="24" x14ac:dyDescent="0.2">
      <c r="A22" s="33" t="s">
        <v>34</v>
      </c>
      <c r="B22" s="17" t="s">
        <v>69</v>
      </c>
      <c r="C22" s="17" t="s">
        <v>70</v>
      </c>
      <c r="D22" s="17" t="s">
        <v>71</v>
      </c>
      <c r="E22" s="17" t="s">
        <v>9</v>
      </c>
      <c r="F22" s="17" t="s">
        <v>72</v>
      </c>
      <c r="G22" s="17" t="s">
        <v>78</v>
      </c>
      <c r="H22" s="17" t="s">
        <v>79</v>
      </c>
      <c r="I22" s="29">
        <f>I23</f>
        <v>429.4</v>
      </c>
      <c r="J22" s="29">
        <f>J23</f>
        <v>215.2</v>
      </c>
      <c r="K22" s="29">
        <f>K23</f>
        <v>141.69999999999999</v>
      </c>
    </row>
    <row r="23" spans="1:11" ht="24" x14ac:dyDescent="0.2">
      <c r="A23" s="25" t="s">
        <v>35</v>
      </c>
      <c r="B23" s="21" t="s">
        <v>69</v>
      </c>
      <c r="C23" s="21" t="s">
        <v>70</v>
      </c>
      <c r="D23" s="21" t="s">
        <v>71</v>
      </c>
      <c r="E23" s="21" t="s">
        <v>9</v>
      </c>
      <c r="F23" s="21" t="s">
        <v>72</v>
      </c>
      <c r="G23" s="21" t="s">
        <v>78</v>
      </c>
      <c r="H23" s="21" t="s">
        <v>80</v>
      </c>
      <c r="I23" s="31">
        <v>429.4</v>
      </c>
      <c r="J23" s="32">
        <v>215.2</v>
      </c>
      <c r="K23" s="32">
        <v>141.69999999999999</v>
      </c>
    </row>
    <row r="24" spans="1:11" ht="15" customHeight="1" x14ac:dyDescent="0.2">
      <c r="A24" s="33" t="s">
        <v>36</v>
      </c>
      <c r="B24" s="17" t="s">
        <v>69</v>
      </c>
      <c r="C24" s="17" t="s">
        <v>70</v>
      </c>
      <c r="D24" s="17" t="s">
        <v>71</v>
      </c>
      <c r="E24" s="17" t="s">
        <v>9</v>
      </c>
      <c r="F24" s="17" t="s">
        <v>72</v>
      </c>
      <c r="G24" s="17" t="s">
        <v>78</v>
      </c>
      <c r="H24" s="17" t="s">
        <v>81</v>
      </c>
      <c r="I24" s="29">
        <f>I25</f>
        <v>158.19999999999999</v>
      </c>
      <c r="J24" s="29">
        <f>J25</f>
        <v>158.19999999999999</v>
      </c>
      <c r="K24" s="29">
        <f>K25</f>
        <v>158.19999999999999</v>
      </c>
    </row>
    <row r="25" spans="1:11" ht="15.75" customHeight="1" x14ac:dyDescent="0.2">
      <c r="A25" s="25" t="s">
        <v>37</v>
      </c>
      <c r="B25" s="21" t="s">
        <v>69</v>
      </c>
      <c r="C25" s="21" t="s">
        <v>70</v>
      </c>
      <c r="D25" s="21" t="s">
        <v>71</v>
      </c>
      <c r="E25" s="21" t="s">
        <v>9</v>
      </c>
      <c r="F25" s="21" t="s">
        <v>72</v>
      </c>
      <c r="G25" s="21" t="s">
        <v>78</v>
      </c>
      <c r="H25" s="21" t="s">
        <v>82</v>
      </c>
      <c r="I25" s="31">
        <v>158.19999999999999</v>
      </c>
      <c r="J25" s="32">
        <v>158.19999999999999</v>
      </c>
      <c r="K25" s="32">
        <v>158.19999999999999</v>
      </c>
    </row>
    <row r="26" spans="1:11" ht="54.75" customHeight="1" x14ac:dyDescent="0.2">
      <c r="A26" s="65" t="s">
        <v>164</v>
      </c>
      <c r="B26" s="86" t="s">
        <v>69</v>
      </c>
      <c r="C26" s="86" t="s">
        <v>70</v>
      </c>
      <c r="D26" s="86" t="s">
        <v>71</v>
      </c>
      <c r="E26" s="86" t="s">
        <v>9</v>
      </c>
      <c r="F26" s="86" t="s">
        <v>72</v>
      </c>
      <c r="G26" s="86" t="s">
        <v>165</v>
      </c>
      <c r="H26" s="86"/>
      <c r="I26" s="29">
        <f>I27</f>
        <v>148.19999999999999</v>
      </c>
      <c r="J26" s="64">
        <v>0</v>
      </c>
      <c r="K26" s="34">
        <v>0</v>
      </c>
    </row>
    <row r="27" spans="1:11" ht="23.25" customHeight="1" x14ac:dyDescent="0.2">
      <c r="A27" s="69" t="s">
        <v>166</v>
      </c>
      <c r="B27" s="86" t="s">
        <v>69</v>
      </c>
      <c r="C27" s="86" t="s">
        <v>70</v>
      </c>
      <c r="D27" s="86" t="s">
        <v>71</v>
      </c>
      <c r="E27" s="86" t="s">
        <v>9</v>
      </c>
      <c r="F27" s="86" t="s">
        <v>72</v>
      </c>
      <c r="G27" s="86" t="s">
        <v>165</v>
      </c>
      <c r="H27" s="86" t="s">
        <v>73</v>
      </c>
      <c r="I27" s="31">
        <f>I28</f>
        <v>148.19999999999999</v>
      </c>
      <c r="J27" s="53">
        <v>0</v>
      </c>
      <c r="K27" s="32">
        <v>0</v>
      </c>
    </row>
    <row r="28" spans="1:11" ht="27.75" customHeight="1" x14ac:dyDescent="0.2">
      <c r="A28" s="69" t="s">
        <v>28</v>
      </c>
      <c r="B28" s="86" t="s">
        <v>69</v>
      </c>
      <c r="C28" s="86" t="s">
        <v>70</v>
      </c>
      <c r="D28" s="86" t="s">
        <v>71</v>
      </c>
      <c r="E28" s="86" t="s">
        <v>9</v>
      </c>
      <c r="F28" s="86" t="s">
        <v>72</v>
      </c>
      <c r="G28" s="86" t="s">
        <v>165</v>
      </c>
      <c r="H28" s="86" t="s">
        <v>74</v>
      </c>
      <c r="I28" s="31">
        <v>148.19999999999999</v>
      </c>
      <c r="J28" s="53">
        <v>0</v>
      </c>
      <c r="K28" s="32">
        <v>0</v>
      </c>
    </row>
    <row r="29" spans="1:11" ht="48" x14ac:dyDescent="0.2">
      <c r="A29" s="20" t="s">
        <v>38</v>
      </c>
      <c r="B29" s="21" t="s">
        <v>69</v>
      </c>
      <c r="C29" s="21" t="s">
        <v>70</v>
      </c>
      <c r="D29" s="21"/>
      <c r="E29" s="21"/>
      <c r="F29" s="21"/>
      <c r="G29" s="21" t="s">
        <v>0</v>
      </c>
      <c r="H29" s="21" t="s">
        <v>0</v>
      </c>
      <c r="I29" s="19">
        <f>I30</f>
        <v>1.2</v>
      </c>
      <c r="J29" s="19">
        <f t="shared" ref="J29:K31" si="1">J30</f>
        <v>1.3</v>
      </c>
      <c r="K29" s="35">
        <f t="shared" si="1"/>
        <v>1.3</v>
      </c>
    </row>
    <row r="30" spans="1:11" ht="36" x14ac:dyDescent="0.2">
      <c r="A30" s="20" t="s">
        <v>25</v>
      </c>
      <c r="B30" s="21" t="s">
        <v>69</v>
      </c>
      <c r="C30" s="21" t="s">
        <v>70</v>
      </c>
      <c r="D30" s="21" t="s">
        <v>71</v>
      </c>
      <c r="E30" s="21"/>
      <c r="F30" s="21"/>
      <c r="G30" s="21"/>
      <c r="H30" s="21"/>
      <c r="I30" s="19">
        <f>I31</f>
        <v>1.2</v>
      </c>
      <c r="J30" s="19">
        <f t="shared" si="1"/>
        <v>1.3</v>
      </c>
      <c r="K30" s="35">
        <f t="shared" si="1"/>
        <v>1.3</v>
      </c>
    </row>
    <row r="31" spans="1:11" ht="48" x14ac:dyDescent="0.2">
      <c r="A31" s="24" t="s">
        <v>31</v>
      </c>
      <c r="B31" s="21" t="s">
        <v>69</v>
      </c>
      <c r="C31" s="21" t="s">
        <v>70</v>
      </c>
      <c r="D31" s="21" t="s">
        <v>71</v>
      </c>
      <c r="E31" s="21" t="s">
        <v>9</v>
      </c>
      <c r="F31" s="21"/>
      <c r="G31" s="21"/>
      <c r="H31" s="21"/>
      <c r="I31" s="19">
        <f>I32</f>
        <v>1.2</v>
      </c>
      <c r="J31" s="19">
        <f t="shared" si="1"/>
        <v>1.3</v>
      </c>
      <c r="K31" s="35">
        <f t="shared" si="1"/>
        <v>1.3</v>
      </c>
    </row>
    <row r="32" spans="1:11" ht="102.75" customHeight="1" x14ac:dyDescent="0.2">
      <c r="A32" s="24" t="s">
        <v>39</v>
      </c>
      <c r="B32" s="17" t="s">
        <v>69</v>
      </c>
      <c r="C32" s="17" t="s">
        <v>70</v>
      </c>
      <c r="D32" s="17" t="s">
        <v>71</v>
      </c>
      <c r="E32" s="17" t="s">
        <v>9</v>
      </c>
      <c r="F32" s="17" t="s">
        <v>72</v>
      </c>
      <c r="G32" s="17" t="s">
        <v>83</v>
      </c>
      <c r="H32" s="17"/>
      <c r="I32" s="19">
        <f>I34</f>
        <v>1.2</v>
      </c>
      <c r="J32" s="19">
        <f>J34</f>
        <v>1.3</v>
      </c>
      <c r="K32" s="35">
        <f>K34</f>
        <v>1.3</v>
      </c>
    </row>
    <row r="33" spans="1:11" ht="23.25" customHeight="1" x14ac:dyDescent="0.2">
      <c r="A33" s="25" t="s">
        <v>34</v>
      </c>
      <c r="B33" s="21" t="s">
        <v>69</v>
      </c>
      <c r="C33" s="21" t="s">
        <v>70</v>
      </c>
      <c r="D33" s="21" t="s">
        <v>71</v>
      </c>
      <c r="E33" s="21" t="s">
        <v>9</v>
      </c>
      <c r="F33" s="21" t="s">
        <v>72</v>
      </c>
      <c r="G33" s="21" t="s">
        <v>83</v>
      </c>
      <c r="H33" s="21" t="s">
        <v>79</v>
      </c>
      <c r="I33" s="31">
        <f>I34</f>
        <v>1.2</v>
      </c>
      <c r="J33" s="31">
        <f>J34</f>
        <v>1.3</v>
      </c>
      <c r="K33" s="31">
        <f>K34</f>
        <v>1.3</v>
      </c>
    </row>
    <row r="34" spans="1:11" ht="26.25" customHeight="1" x14ac:dyDescent="0.2">
      <c r="A34" s="25" t="s">
        <v>35</v>
      </c>
      <c r="B34" s="21" t="s">
        <v>69</v>
      </c>
      <c r="C34" s="21" t="s">
        <v>70</v>
      </c>
      <c r="D34" s="21" t="s">
        <v>71</v>
      </c>
      <c r="E34" s="21" t="s">
        <v>9</v>
      </c>
      <c r="F34" s="21" t="s">
        <v>72</v>
      </c>
      <c r="G34" s="21" t="s">
        <v>83</v>
      </c>
      <c r="H34" s="21" t="s">
        <v>80</v>
      </c>
      <c r="I34" s="31">
        <v>1.2</v>
      </c>
      <c r="J34" s="32">
        <v>1.3</v>
      </c>
      <c r="K34" s="32">
        <v>1.3</v>
      </c>
    </row>
    <row r="35" spans="1:11" x14ac:dyDescent="0.2">
      <c r="A35" s="20" t="s">
        <v>40</v>
      </c>
      <c r="B35" s="21" t="s">
        <v>69</v>
      </c>
      <c r="C35" s="21" t="s">
        <v>18</v>
      </c>
      <c r="D35" s="21"/>
      <c r="E35" s="21"/>
      <c r="F35" s="21"/>
      <c r="G35" s="21"/>
      <c r="H35" s="21"/>
      <c r="I35" s="19">
        <f>I36</f>
        <v>24</v>
      </c>
      <c r="J35" s="19">
        <f t="shared" ref="J35:K37" si="2">J36</f>
        <v>24</v>
      </c>
      <c r="K35" s="35">
        <f t="shared" si="2"/>
        <v>24</v>
      </c>
    </row>
    <row r="36" spans="1:11" ht="36" x14ac:dyDescent="0.2">
      <c r="A36" s="20" t="s">
        <v>42</v>
      </c>
      <c r="B36" s="21" t="s">
        <v>69</v>
      </c>
      <c r="C36" s="21" t="s">
        <v>18</v>
      </c>
      <c r="D36" s="21" t="s">
        <v>84</v>
      </c>
      <c r="E36" s="21"/>
      <c r="F36" s="21"/>
      <c r="G36" s="21"/>
      <c r="H36" s="21"/>
      <c r="I36" s="19">
        <f>I37</f>
        <v>24</v>
      </c>
      <c r="J36" s="19">
        <f t="shared" si="2"/>
        <v>24</v>
      </c>
      <c r="K36" s="35">
        <f t="shared" si="2"/>
        <v>24</v>
      </c>
    </row>
    <row r="37" spans="1:11" ht="48" x14ac:dyDescent="0.2">
      <c r="A37" s="20" t="s">
        <v>43</v>
      </c>
      <c r="B37" s="21" t="s">
        <v>69</v>
      </c>
      <c r="C37" s="21" t="s">
        <v>18</v>
      </c>
      <c r="D37" s="21" t="s">
        <v>84</v>
      </c>
      <c r="E37" s="21" t="s">
        <v>8</v>
      </c>
      <c r="F37" s="21"/>
      <c r="G37" s="21"/>
      <c r="H37" s="21"/>
      <c r="I37" s="19">
        <f>I38</f>
        <v>24</v>
      </c>
      <c r="J37" s="19">
        <f t="shared" si="2"/>
        <v>24</v>
      </c>
      <c r="K37" s="35">
        <f t="shared" si="2"/>
        <v>24</v>
      </c>
    </row>
    <row r="38" spans="1:11" ht="31.5" customHeight="1" x14ac:dyDescent="0.2">
      <c r="A38" s="20" t="s">
        <v>44</v>
      </c>
      <c r="B38" s="21" t="s">
        <v>69</v>
      </c>
      <c r="C38" s="21" t="s">
        <v>18</v>
      </c>
      <c r="D38" s="21" t="s">
        <v>84</v>
      </c>
      <c r="E38" s="21" t="s">
        <v>8</v>
      </c>
      <c r="F38" s="21" t="s">
        <v>72</v>
      </c>
      <c r="G38" s="21" t="s">
        <v>86</v>
      </c>
      <c r="H38" s="21"/>
      <c r="I38" s="36">
        <f>I40</f>
        <v>24</v>
      </c>
      <c r="J38" s="36">
        <f>J40</f>
        <v>24</v>
      </c>
      <c r="K38" s="37">
        <f>K40</f>
        <v>24</v>
      </c>
    </row>
    <row r="39" spans="1:11" x14ac:dyDescent="0.2">
      <c r="A39" s="20" t="s">
        <v>36</v>
      </c>
      <c r="B39" s="21" t="s">
        <v>69</v>
      </c>
      <c r="C39" s="21" t="s">
        <v>18</v>
      </c>
      <c r="D39" s="21" t="s">
        <v>84</v>
      </c>
      <c r="E39" s="21" t="s">
        <v>8</v>
      </c>
      <c r="F39" s="21" t="s">
        <v>72</v>
      </c>
      <c r="G39" s="21" t="s">
        <v>86</v>
      </c>
      <c r="H39" s="21" t="s">
        <v>81</v>
      </c>
      <c r="I39" s="37">
        <f>I40</f>
        <v>24</v>
      </c>
      <c r="J39" s="37">
        <v>24</v>
      </c>
      <c r="K39" s="37">
        <v>23.9</v>
      </c>
    </row>
    <row r="40" spans="1:11" x14ac:dyDescent="0.2">
      <c r="A40" s="20" t="s">
        <v>41</v>
      </c>
      <c r="B40" s="21" t="s">
        <v>69</v>
      </c>
      <c r="C40" s="21" t="s">
        <v>18</v>
      </c>
      <c r="D40" s="21" t="s">
        <v>84</v>
      </c>
      <c r="E40" s="21" t="s">
        <v>8</v>
      </c>
      <c r="F40" s="21" t="s">
        <v>72</v>
      </c>
      <c r="G40" s="21" t="s">
        <v>86</v>
      </c>
      <c r="H40" s="21" t="s">
        <v>85</v>
      </c>
      <c r="I40" s="37">
        <v>24</v>
      </c>
      <c r="J40" s="37">
        <v>24</v>
      </c>
      <c r="K40" s="37">
        <v>24</v>
      </c>
    </row>
    <row r="41" spans="1:11" x14ac:dyDescent="0.2">
      <c r="A41" s="24" t="s">
        <v>45</v>
      </c>
      <c r="B41" s="17" t="s">
        <v>87</v>
      </c>
      <c r="C41" s="17"/>
      <c r="D41" s="17"/>
      <c r="E41" s="17"/>
      <c r="F41" s="17"/>
      <c r="G41" s="17"/>
      <c r="H41" s="17"/>
      <c r="I41" s="19">
        <f t="shared" ref="I41:K43" si="3">I42</f>
        <v>159</v>
      </c>
      <c r="J41" s="19">
        <f t="shared" si="3"/>
        <v>173.9</v>
      </c>
      <c r="K41" s="35">
        <f t="shared" si="3"/>
        <v>180.20000000000002</v>
      </c>
    </row>
    <row r="42" spans="1:11" x14ac:dyDescent="0.2">
      <c r="A42" s="20" t="s">
        <v>46</v>
      </c>
      <c r="B42" s="21" t="s">
        <v>87</v>
      </c>
      <c r="C42" s="21" t="s">
        <v>88</v>
      </c>
      <c r="D42" s="18" t="s">
        <v>0</v>
      </c>
      <c r="E42" s="18" t="s">
        <v>0</v>
      </c>
      <c r="F42" s="18"/>
      <c r="G42" s="18" t="s">
        <v>0</v>
      </c>
      <c r="H42" s="18" t="s">
        <v>0</v>
      </c>
      <c r="I42" s="19">
        <f t="shared" ref="I42:K46" si="4">I43</f>
        <v>159</v>
      </c>
      <c r="J42" s="19">
        <f t="shared" si="3"/>
        <v>173.9</v>
      </c>
      <c r="K42" s="35">
        <f t="shared" si="3"/>
        <v>180.20000000000002</v>
      </c>
    </row>
    <row r="43" spans="1:11" ht="36" x14ac:dyDescent="0.2">
      <c r="A43" s="20" t="s">
        <v>42</v>
      </c>
      <c r="B43" s="21" t="s">
        <v>87</v>
      </c>
      <c r="C43" s="21" t="s">
        <v>88</v>
      </c>
      <c r="D43" s="21" t="s">
        <v>84</v>
      </c>
      <c r="E43" s="21" t="s">
        <v>0</v>
      </c>
      <c r="F43" s="21"/>
      <c r="G43" s="21" t="s">
        <v>0</v>
      </c>
      <c r="H43" s="21" t="s">
        <v>0</v>
      </c>
      <c r="I43" s="19">
        <f t="shared" si="4"/>
        <v>159</v>
      </c>
      <c r="J43" s="19">
        <f t="shared" si="3"/>
        <v>173.9</v>
      </c>
      <c r="K43" s="35">
        <f t="shared" si="3"/>
        <v>180.20000000000002</v>
      </c>
    </row>
    <row r="44" spans="1:11" ht="48" x14ac:dyDescent="0.2">
      <c r="A44" s="20" t="s">
        <v>43</v>
      </c>
      <c r="B44" s="21" t="s">
        <v>87</v>
      </c>
      <c r="C44" s="21" t="s">
        <v>88</v>
      </c>
      <c r="D44" s="21" t="s">
        <v>84</v>
      </c>
      <c r="E44" s="21" t="s">
        <v>8</v>
      </c>
      <c r="F44" s="21"/>
      <c r="G44" s="21"/>
      <c r="H44" s="21" t="s">
        <v>0</v>
      </c>
      <c r="I44" s="19">
        <f t="shared" si="4"/>
        <v>159</v>
      </c>
      <c r="J44" s="19">
        <f t="shared" si="4"/>
        <v>173.9</v>
      </c>
      <c r="K44" s="19">
        <f t="shared" si="4"/>
        <v>180.20000000000002</v>
      </c>
    </row>
    <row r="45" spans="1:11" ht="52.5" customHeight="1" x14ac:dyDescent="0.2">
      <c r="A45" s="24" t="s">
        <v>47</v>
      </c>
      <c r="B45" s="17" t="s">
        <v>87</v>
      </c>
      <c r="C45" s="17" t="s">
        <v>88</v>
      </c>
      <c r="D45" s="17" t="s">
        <v>84</v>
      </c>
      <c r="E45" s="17" t="s">
        <v>8</v>
      </c>
      <c r="F45" s="17" t="s">
        <v>72</v>
      </c>
      <c r="G45" s="17" t="s">
        <v>89</v>
      </c>
      <c r="H45" s="21"/>
      <c r="I45" s="36">
        <f>I46+I48</f>
        <v>159</v>
      </c>
      <c r="J45" s="36">
        <f>J46+J48</f>
        <v>173.9</v>
      </c>
      <c r="K45" s="36">
        <f>K46+K48</f>
        <v>180.20000000000002</v>
      </c>
    </row>
    <row r="46" spans="1:11" ht="24" x14ac:dyDescent="0.2">
      <c r="A46" s="25" t="s">
        <v>48</v>
      </c>
      <c r="B46" s="21" t="s">
        <v>87</v>
      </c>
      <c r="C46" s="21" t="s">
        <v>88</v>
      </c>
      <c r="D46" s="21" t="s">
        <v>84</v>
      </c>
      <c r="E46" s="21" t="s">
        <v>8</v>
      </c>
      <c r="F46" s="21" t="s">
        <v>72</v>
      </c>
      <c r="G46" s="21" t="s">
        <v>89</v>
      </c>
      <c r="H46" s="21" t="s">
        <v>73</v>
      </c>
      <c r="I46" s="36">
        <f t="shared" si="4"/>
        <v>153.19999999999999</v>
      </c>
      <c r="J46" s="36">
        <f t="shared" si="4"/>
        <v>168.1</v>
      </c>
      <c r="K46" s="36">
        <f t="shared" si="4"/>
        <v>174.4</v>
      </c>
    </row>
    <row r="47" spans="1:11" ht="24" x14ac:dyDescent="0.2">
      <c r="A47" s="25" t="s">
        <v>48</v>
      </c>
      <c r="B47" s="21" t="s">
        <v>87</v>
      </c>
      <c r="C47" s="21" t="s">
        <v>88</v>
      </c>
      <c r="D47" s="21" t="s">
        <v>84</v>
      </c>
      <c r="E47" s="21" t="s">
        <v>8</v>
      </c>
      <c r="F47" s="21" t="s">
        <v>72</v>
      </c>
      <c r="G47" s="21" t="s">
        <v>89</v>
      </c>
      <c r="H47" s="21" t="s">
        <v>74</v>
      </c>
      <c r="I47" s="36">
        <v>153.19999999999999</v>
      </c>
      <c r="J47" s="32">
        <v>168.1</v>
      </c>
      <c r="K47" s="32">
        <v>174.4</v>
      </c>
    </row>
    <row r="48" spans="1:11" ht="21.75" customHeight="1" x14ac:dyDescent="0.2">
      <c r="A48" s="25" t="s">
        <v>34</v>
      </c>
      <c r="B48" s="21" t="s">
        <v>87</v>
      </c>
      <c r="C48" s="21" t="s">
        <v>88</v>
      </c>
      <c r="D48" s="21" t="s">
        <v>84</v>
      </c>
      <c r="E48" s="21" t="s">
        <v>8</v>
      </c>
      <c r="F48" s="21" t="s">
        <v>72</v>
      </c>
      <c r="G48" s="21" t="s">
        <v>89</v>
      </c>
      <c r="H48" s="21" t="s">
        <v>79</v>
      </c>
      <c r="I48" s="36">
        <f>I49</f>
        <v>5.8</v>
      </c>
      <c r="J48" s="53">
        <v>5.8</v>
      </c>
      <c r="K48" s="53">
        <v>5.8</v>
      </c>
    </row>
    <row r="49" spans="1:11" ht="24.75" customHeight="1" x14ac:dyDescent="0.2">
      <c r="A49" s="25" t="s">
        <v>35</v>
      </c>
      <c r="B49" s="21" t="s">
        <v>87</v>
      </c>
      <c r="C49" s="21" t="s">
        <v>88</v>
      </c>
      <c r="D49" s="21" t="s">
        <v>84</v>
      </c>
      <c r="E49" s="21" t="s">
        <v>8</v>
      </c>
      <c r="F49" s="21" t="s">
        <v>72</v>
      </c>
      <c r="G49" s="21" t="s">
        <v>89</v>
      </c>
      <c r="H49" s="21" t="s">
        <v>80</v>
      </c>
      <c r="I49" s="36">
        <v>5.8</v>
      </c>
      <c r="J49" s="53">
        <v>5.8</v>
      </c>
      <c r="K49" s="53">
        <v>5.8</v>
      </c>
    </row>
    <row r="50" spans="1:11" ht="27.75" customHeight="1" x14ac:dyDescent="0.2">
      <c r="A50" s="65" t="s">
        <v>135</v>
      </c>
      <c r="B50" s="58" t="s">
        <v>70</v>
      </c>
      <c r="C50" s="58" t="s">
        <v>136</v>
      </c>
      <c r="D50" s="59" t="s">
        <v>0</v>
      </c>
      <c r="E50" s="59" t="s">
        <v>0</v>
      </c>
      <c r="F50" s="59"/>
      <c r="G50" s="59" t="s">
        <v>0</v>
      </c>
      <c r="H50" s="59" t="s">
        <v>0</v>
      </c>
      <c r="I50" s="19">
        <f>I53+I56+I59+I65+I68</f>
        <v>2768.3</v>
      </c>
      <c r="J50" s="19">
        <f>J51+J68</f>
        <v>12</v>
      </c>
      <c r="K50" s="19">
        <f>K51+K68</f>
        <v>12</v>
      </c>
    </row>
    <row r="51" spans="1:11" ht="60" x14ac:dyDescent="0.2">
      <c r="A51" s="65" t="s">
        <v>163</v>
      </c>
      <c r="B51" s="58" t="s">
        <v>70</v>
      </c>
      <c r="C51" s="58" t="s">
        <v>136</v>
      </c>
      <c r="D51" s="58" t="s">
        <v>95</v>
      </c>
      <c r="E51" s="58" t="s">
        <v>0</v>
      </c>
      <c r="F51" s="58"/>
      <c r="G51" s="58" t="s">
        <v>0</v>
      </c>
      <c r="H51" s="58" t="s">
        <v>0</v>
      </c>
      <c r="I51" s="36">
        <f t="shared" ref="I51:K55" si="5">I52</f>
        <v>1522.4</v>
      </c>
      <c r="J51" s="36">
        <f t="shared" si="5"/>
        <v>0</v>
      </c>
      <c r="K51" s="36">
        <f t="shared" si="5"/>
        <v>0</v>
      </c>
    </row>
    <row r="52" spans="1:11" ht="60" x14ac:dyDescent="0.2">
      <c r="A52" s="65" t="s">
        <v>162</v>
      </c>
      <c r="B52" s="80" t="s">
        <v>70</v>
      </c>
      <c r="C52" s="58" t="s">
        <v>136</v>
      </c>
      <c r="D52" s="58" t="s">
        <v>95</v>
      </c>
      <c r="E52" s="58" t="s">
        <v>8</v>
      </c>
      <c r="F52" s="58"/>
      <c r="G52" s="58"/>
      <c r="H52" s="58" t="s">
        <v>0</v>
      </c>
      <c r="I52" s="36">
        <f t="shared" si="5"/>
        <v>1522.4</v>
      </c>
      <c r="J52" s="36">
        <f t="shared" si="5"/>
        <v>0</v>
      </c>
      <c r="K52" s="36">
        <f t="shared" si="5"/>
        <v>0</v>
      </c>
    </row>
    <row r="53" spans="1:11" ht="54" customHeight="1" x14ac:dyDescent="0.2">
      <c r="A53" s="82" t="s">
        <v>152</v>
      </c>
      <c r="B53" s="80" t="s">
        <v>70</v>
      </c>
      <c r="C53" s="58" t="s">
        <v>136</v>
      </c>
      <c r="D53" s="58" t="s">
        <v>95</v>
      </c>
      <c r="E53" s="58" t="s">
        <v>8</v>
      </c>
      <c r="F53" s="58" t="s">
        <v>69</v>
      </c>
      <c r="G53" s="58" t="s">
        <v>157</v>
      </c>
      <c r="H53" s="58"/>
      <c r="I53" s="36">
        <f t="shared" si="5"/>
        <v>1522.4</v>
      </c>
      <c r="J53" s="36">
        <f t="shared" si="5"/>
        <v>0</v>
      </c>
      <c r="K53" s="36">
        <f t="shared" si="5"/>
        <v>0</v>
      </c>
    </row>
    <row r="54" spans="1:11" ht="40.5" customHeight="1" x14ac:dyDescent="0.2">
      <c r="A54" s="66" t="s">
        <v>125</v>
      </c>
      <c r="B54" s="80" t="s">
        <v>70</v>
      </c>
      <c r="C54" s="58" t="s">
        <v>136</v>
      </c>
      <c r="D54" s="58" t="s">
        <v>95</v>
      </c>
      <c r="E54" s="58" t="s">
        <v>8</v>
      </c>
      <c r="F54" s="58" t="s">
        <v>69</v>
      </c>
      <c r="G54" s="58" t="s">
        <v>157</v>
      </c>
      <c r="H54" s="58" t="s">
        <v>79</v>
      </c>
      <c r="I54" s="36">
        <f t="shared" si="5"/>
        <v>1522.4</v>
      </c>
      <c r="J54" s="36">
        <f t="shared" si="5"/>
        <v>0</v>
      </c>
      <c r="K54" s="36">
        <f t="shared" si="5"/>
        <v>0</v>
      </c>
    </row>
    <row r="55" spans="1:11" ht="23.25" customHeight="1" x14ac:dyDescent="0.2">
      <c r="A55" s="66" t="s">
        <v>126</v>
      </c>
      <c r="B55" s="80" t="s">
        <v>70</v>
      </c>
      <c r="C55" s="58" t="s">
        <v>136</v>
      </c>
      <c r="D55" s="58" t="s">
        <v>95</v>
      </c>
      <c r="E55" s="58" t="s">
        <v>8</v>
      </c>
      <c r="F55" s="58" t="s">
        <v>69</v>
      </c>
      <c r="G55" s="58" t="s">
        <v>157</v>
      </c>
      <c r="H55" s="58" t="s">
        <v>80</v>
      </c>
      <c r="I55" s="36">
        <v>1522.4</v>
      </c>
      <c r="J55" s="36">
        <f t="shared" si="5"/>
        <v>0</v>
      </c>
      <c r="K55" s="36">
        <f t="shared" si="5"/>
        <v>0</v>
      </c>
    </row>
    <row r="56" spans="1:11" ht="40.5" customHeight="1" x14ac:dyDescent="0.2">
      <c r="A56" s="82" t="s">
        <v>153</v>
      </c>
      <c r="B56" s="80" t="s">
        <v>70</v>
      </c>
      <c r="C56" s="58" t="s">
        <v>136</v>
      </c>
      <c r="D56" s="58" t="s">
        <v>95</v>
      </c>
      <c r="E56" s="58" t="s">
        <v>8</v>
      </c>
      <c r="F56" s="58" t="s">
        <v>69</v>
      </c>
      <c r="G56" s="58" t="s">
        <v>158</v>
      </c>
      <c r="H56" s="58"/>
      <c r="I56" s="36">
        <f>I57</f>
        <v>1100</v>
      </c>
      <c r="J56" s="53">
        <v>0</v>
      </c>
      <c r="K56" s="53">
        <v>0</v>
      </c>
    </row>
    <row r="57" spans="1:11" ht="39.75" customHeight="1" x14ac:dyDescent="0.2">
      <c r="A57" s="81" t="s">
        <v>125</v>
      </c>
      <c r="B57" s="58" t="s">
        <v>70</v>
      </c>
      <c r="C57" s="58" t="s">
        <v>136</v>
      </c>
      <c r="D57" s="58" t="s">
        <v>95</v>
      </c>
      <c r="E57" s="58" t="s">
        <v>8</v>
      </c>
      <c r="F57" s="58" t="s">
        <v>69</v>
      </c>
      <c r="G57" s="58" t="s">
        <v>158</v>
      </c>
      <c r="H57" s="58" t="s">
        <v>79</v>
      </c>
      <c r="I57" s="36">
        <v>1100</v>
      </c>
      <c r="J57" s="53">
        <v>0</v>
      </c>
      <c r="K57" s="53">
        <v>0</v>
      </c>
    </row>
    <row r="58" spans="1:11" ht="37.5" customHeight="1" x14ac:dyDescent="0.2">
      <c r="A58" s="66" t="s">
        <v>126</v>
      </c>
      <c r="B58" s="58" t="s">
        <v>70</v>
      </c>
      <c r="C58" s="58" t="s">
        <v>136</v>
      </c>
      <c r="D58" s="58" t="s">
        <v>95</v>
      </c>
      <c r="E58" s="58" t="s">
        <v>8</v>
      </c>
      <c r="F58" s="58" t="s">
        <v>69</v>
      </c>
      <c r="G58" s="58" t="s">
        <v>158</v>
      </c>
      <c r="H58" s="58" t="s">
        <v>80</v>
      </c>
      <c r="I58" s="36">
        <v>1100</v>
      </c>
      <c r="J58" s="53">
        <v>0</v>
      </c>
      <c r="K58" s="53">
        <v>0</v>
      </c>
    </row>
    <row r="59" spans="1:11" ht="52.5" customHeight="1" thickBot="1" x14ac:dyDescent="0.25">
      <c r="A59" s="79" t="s">
        <v>154</v>
      </c>
      <c r="B59" s="58" t="s">
        <v>70</v>
      </c>
      <c r="C59" s="58" t="s">
        <v>136</v>
      </c>
      <c r="D59" s="58" t="s">
        <v>95</v>
      </c>
      <c r="E59" s="58" t="s">
        <v>8</v>
      </c>
      <c r="F59" s="58" t="s">
        <v>69</v>
      </c>
      <c r="G59" s="58" t="s">
        <v>159</v>
      </c>
      <c r="H59" s="58"/>
      <c r="I59" s="36">
        <v>0</v>
      </c>
      <c r="J59" s="36">
        <v>0</v>
      </c>
      <c r="K59" s="36">
        <v>0</v>
      </c>
    </row>
    <row r="60" spans="1:11" ht="36" customHeight="1" x14ac:dyDescent="0.2">
      <c r="A60" s="66" t="s">
        <v>125</v>
      </c>
      <c r="B60" s="58" t="s">
        <v>70</v>
      </c>
      <c r="C60" s="58" t="s">
        <v>136</v>
      </c>
      <c r="D60" s="58" t="s">
        <v>95</v>
      </c>
      <c r="E60" s="58" t="s">
        <v>8</v>
      </c>
      <c r="F60" s="58" t="s">
        <v>69</v>
      </c>
      <c r="G60" s="58" t="s">
        <v>159</v>
      </c>
      <c r="H60" s="58" t="s">
        <v>79</v>
      </c>
      <c r="I60" s="36">
        <v>0</v>
      </c>
      <c r="J60" s="36">
        <v>0</v>
      </c>
      <c r="K60" s="36">
        <v>0</v>
      </c>
    </row>
    <row r="61" spans="1:11" ht="37.5" customHeight="1" x14ac:dyDescent="0.2">
      <c r="A61" s="66" t="s">
        <v>126</v>
      </c>
      <c r="B61" s="58" t="s">
        <v>70</v>
      </c>
      <c r="C61" s="58" t="s">
        <v>136</v>
      </c>
      <c r="D61" s="58" t="s">
        <v>95</v>
      </c>
      <c r="E61" s="58" t="s">
        <v>8</v>
      </c>
      <c r="F61" s="58" t="s">
        <v>69</v>
      </c>
      <c r="G61" s="58" t="s">
        <v>159</v>
      </c>
      <c r="H61" s="58" t="s">
        <v>80</v>
      </c>
      <c r="I61" s="36">
        <v>0</v>
      </c>
      <c r="J61" s="36">
        <v>0</v>
      </c>
      <c r="K61" s="36">
        <v>0</v>
      </c>
    </row>
    <row r="62" spans="1:11" ht="24.75" customHeight="1" thickBot="1" x14ac:dyDescent="0.25">
      <c r="A62" s="79" t="s">
        <v>155</v>
      </c>
      <c r="B62" s="58" t="s">
        <v>70</v>
      </c>
      <c r="C62" s="58" t="s">
        <v>136</v>
      </c>
      <c r="D62" s="58" t="s">
        <v>95</v>
      </c>
      <c r="E62" s="58" t="s">
        <v>8</v>
      </c>
      <c r="F62" s="58" t="s">
        <v>69</v>
      </c>
      <c r="G62" s="58" t="s">
        <v>160</v>
      </c>
      <c r="H62" s="58"/>
      <c r="I62" s="36">
        <f>I63</f>
        <v>0</v>
      </c>
      <c r="J62" s="36">
        <f>J63</f>
        <v>0</v>
      </c>
      <c r="K62" s="36">
        <f>K63</f>
        <v>0</v>
      </c>
    </row>
    <row r="63" spans="1:11" ht="23.25" customHeight="1" x14ac:dyDescent="0.2">
      <c r="A63" s="66" t="s">
        <v>125</v>
      </c>
      <c r="B63" s="58" t="s">
        <v>70</v>
      </c>
      <c r="C63" s="58" t="s">
        <v>136</v>
      </c>
      <c r="D63" s="58" t="s">
        <v>95</v>
      </c>
      <c r="E63" s="58" t="s">
        <v>8</v>
      </c>
      <c r="F63" s="58" t="s">
        <v>69</v>
      </c>
      <c r="G63" s="58" t="s">
        <v>160</v>
      </c>
      <c r="H63" s="58" t="s">
        <v>79</v>
      </c>
      <c r="I63" s="36">
        <v>0</v>
      </c>
      <c r="J63" s="36">
        <v>0</v>
      </c>
      <c r="K63" s="36">
        <v>0</v>
      </c>
    </row>
    <row r="64" spans="1:11" ht="37.5" customHeight="1" x14ac:dyDescent="0.2">
      <c r="A64" s="66" t="s">
        <v>126</v>
      </c>
      <c r="B64" s="58" t="s">
        <v>70</v>
      </c>
      <c r="C64" s="58" t="s">
        <v>136</v>
      </c>
      <c r="D64" s="58" t="s">
        <v>95</v>
      </c>
      <c r="E64" s="58" t="s">
        <v>8</v>
      </c>
      <c r="F64" s="58" t="s">
        <v>69</v>
      </c>
      <c r="G64" s="58" t="s">
        <v>160</v>
      </c>
      <c r="H64" s="58" t="s">
        <v>80</v>
      </c>
      <c r="I64" s="36">
        <v>0</v>
      </c>
      <c r="J64" s="36">
        <v>0</v>
      </c>
      <c r="K64" s="36">
        <v>0</v>
      </c>
    </row>
    <row r="65" spans="1:11" ht="66" customHeight="1" thickBot="1" x14ac:dyDescent="0.25">
      <c r="A65" s="79" t="s">
        <v>156</v>
      </c>
      <c r="B65" s="58" t="s">
        <v>70</v>
      </c>
      <c r="C65" s="58" t="s">
        <v>136</v>
      </c>
      <c r="D65" s="58" t="s">
        <v>95</v>
      </c>
      <c r="E65" s="58" t="s">
        <v>8</v>
      </c>
      <c r="F65" s="58" t="s">
        <v>69</v>
      </c>
      <c r="G65" s="58" t="s">
        <v>161</v>
      </c>
      <c r="H65" s="58"/>
      <c r="I65" s="36">
        <v>100</v>
      </c>
      <c r="J65" s="53">
        <v>0</v>
      </c>
      <c r="K65" s="53">
        <v>0</v>
      </c>
    </row>
    <row r="66" spans="1:11" ht="28.5" customHeight="1" x14ac:dyDescent="0.2">
      <c r="A66" s="66" t="s">
        <v>125</v>
      </c>
      <c r="B66" s="58" t="s">
        <v>70</v>
      </c>
      <c r="C66" s="58" t="s">
        <v>136</v>
      </c>
      <c r="D66" s="58" t="s">
        <v>95</v>
      </c>
      <c r="E66" s="58" t="s">
        <v>8</v>
      </c>
      <c r="F66" s="58" t="s">
        <v>69</v>
      </c>
      <c r="G66" s="58" t="s">
        <v>161</v>
      </c>
      <c r="H66" s="58" t="s">
        <v>79</v>
      </c>
      <c r="I66" s="36">
        <v>100</v>
      </c>
      <c r="J66" s="53">
        <v>0</v>
      </c>
      <c r="K66" s="53">
        <v>0</v>
      </c>
    </row>
    <row r="67" spans="1:11" ht="37.5" customHeight="1" x14ac:dyDescent="0.2">
      <c r="A67" s="66" t="s">
        <v>126</v>
      </c>
      <c r="B67" s="58" t="s">
        <v>70</v>
      </c>
      <c r="C67" s="58" t="s">
        <v>136</v>
      </c>
      <c r="D67" s="58" t="s">
        <v>95</v>
      </c>
      <c r="E67" s="58" t="s">
        <v>8</v>
      </c>
      <c r="F67" s="58" t="s">
        <v>69</v>
      </c>
      <c r="G67" s="58" t="s">
        <v>161</v>
      </c>
      <c r="H67" s="58" t="s">
        <v>80</v>
      </c>
      <c r="I67" s="36">
        <v>100</v>
      </c>
      <c r="J67" s="53">
        <v>0</v>
      </c>
      <c r="K67" s="53">
        <v>0</v>
      </c>
    </row>
    <row r="68" spans="1:11" ht="24.75" customHeight="1" x14ac:dyDescent="0.2">
      <c r="A68" s="65" t="s">
        <v>120</v>
      </c>
      <c r="B68" s="58" t="s">
        <v>70</v>
      </c>
      <c r="C68" s="58" t="s">
        <v>20</v>
      </c>
      <c r="D68" s="59" t="s">
        <v>0</v>
      </c>
      <c r="E68" s="59" t="s">
        <v>0</v>
      </c>
      <c r="F68" s="59"/>
      <c r="G68" s="59" t="s">
        <v>0</v>
      </c>
      <c r="H68" s="59" t="s">
        <v>0</v>
      </c>
      <c r="I68" s="19">
        <f t="shared" ref="I68:K72" si="6">I69</f>
        <v>45.9</v>
      </c>
      <c r="J68" s="19">
        <f t="shared" si="6"/>
        <v>12</v>
      </c>
      <c r="K68" s="19">
        <f t="shared" si="6"/>
        <v>12</v>
      </c>
    </row>
    <row r="69" spans="1:11" ht="37.5" customHeight="1" x14ac:dyDescent="0.2">
      <c r="A69" s="65" t="s">
        <v>42</v>
      </c>
      <c r="B69" s="58" t="s">
        <v>70</v>
      </c>
      <c r="C69" s="58" t="s">
        <v>20</v>
      </c>
      <c r="D69" s="58" t="s">
        <v>84</v>
      </c>
      <c r="E69" s="58" t="s">
        <v>0</v>
      </c>
      <c r="F69" s="58"/>
      <c r="G69" s="58" t="s">
        <v>0</v>
      </c>
      <c r="H69" s="58" t="s">
        <v>0</v>
      </c>
      <c r="I69" s="36">
        <f t="shared" si="6"/>
        <v>45.9</v>
      </c>
      <c r="J69" s="36">
        <f t="shared" si="6"/>
        <v>12</v>
      </c>
      <c r="K69" s="36">
        <f t="shared" si="6"/>
        <v>12</v>
      </c>
    </row>
    <row r="70" spans="1:11" ht="37.5" customHeight="1" x14ac:dyDescent="0.2">
      <c r="A70" s="65" t="s">
        <v>122</v>
      </c>
      <c r="B70" s="58" t="s">
        <v>70</v>
      </c>
      <c r="C70" s="58" t="s">
        <v>20</v>
      </c>
      <c r="D70" s="58" t="s">
        <v>84</v>
      </c>
      <c r="E70" s="58" t="s">
        <v>8</v>
      </c>
      <c r="F70" s="58"/>
      <c r="G70" s="58"/>
      <c r="H70" s="58" t="s">
        <v>0</v>
      </c>
      <c r="I70" s="36">
        <f t="shared" si="6"/>
        <v>45.9</v>
      </c>
      <c r="J70" s="36">
        <f t="shared" si="6"/>
        <v>12</v>
      </c>
      <c r="K70" s="36">
        <f t="shared" si="6"/>
        <v>12</v>
      </c>
    </row>
    <row r="71" spans="1:11" ht="37.5" customHeight="1" x14ac:dyDescent="0.2">
      <c r="A71" s="67" t="s">
        <v>123</v>
      </c>
      <c r="B71" s="58" t="s">
        <v>70</v>
      </c>
      <c r="C71" s="58" t="s">
        <v>20</v>
      </c>
      <c r="D71" s="58" t="s">
        <v>84</v>
      </c>
      <c r="E71" s="58" t="s">
        <v>8</v>
      </c>
      <c r="F71" s="58" t="s">
        <v>72</v>
      </c>
      <c r="G71" s="58" t="s">
        <v>124</v>
      </c>
      <c r="H71" s="58"/>
      <c r="I71" s="36">
        <f t="shared" si="6"/>
        <v>45.9</v>
      </c>
      <c r="J71" s="36">
        <f t="shared" si="6"/>
        <v>12</v>
      </c>
      <c r="K71" s="36">
        <f t="shared" si="6"/>
        <v>12</v>
      </c>
    </row>
    <row r="72" spans="1:11" ht="37.5" customHeight="1" x14ac:dyDescent="0.2">
      <c r="A72" s="66" t="s">
        <v>125</v>
      </c>
      <c r="B72" s="58" t="s">
        <v>70</v>
      </c>
      <c r="C72" s="58" t="s">
        <v>20</v>
      </c>
      <c r="D72" s="58" t="s">
        <v>84</v>
      </c>
      <c r="E72" s="58" t="s">
        <v>8</v>
      </c>
      <c r="F72" s="58" t="s">
        <v>72</v>
      </c>
      <c r="G72" s="58" t="s">
        <v>124</v>
      </c>
      <c r="H72" s="58" t="s">
        <v>79</v>
      </c>
      <c r="I72" s="36">
        <f t="shared" si="6"/>
        <v>45.9</v>
      </c>
      <c r="J72" s="36">
        <f t="shared" si="6"/>
        <v>12</v>
      </c>
      <c r="K72" s="36">
        <f t="shared" si="6"/>
        <v>12</v>
      </c>
    </row>
    <row r="73" spans="1:11" ht="37.5" customHeight="1" x14ac:dyDescent="0.2">
      <c r="A73" s="66" t="s">
        <v>126</v>
      </c>
      <c r="B73" s="58" t="s">
        <v>70</v>
      </c>
      <c r="C73" s="58" t="s">
        <v>20</v>
      </c>
      <c r="D73" s="58" t="s">
        <v>84</v>
      </c>
      <c r="E73" s="58" t="s">
        <v>8</v>
      </c>
      <c r="F73" s="58" t="s">
        <v>72</v>
      </c>
      <c r="G73" s="58" t="s">
        <v>124</v>
      </c>
      <c r="H73" s="58" t="s">
        <v>80</v>
      </c>
      <c r="I73" s="36">
        <v>45.9</v>
      </c>
      <c r="J73" s="53">
        <v>12</v>
      </c>
      <c r="K73" s="53">
        <v>12</v>
      </c>
    </row>
    <row r="74" spans="1:11" x14ac:dyDescent="0.2">
      <c r="A74" s="33" t="s">
        <v>51</v>
      </c>
      <c r="B74" s="21" t="s">
        <v>90</v>
      </c>
      <c r="C74" s="21"/>
      <c r="D74" s="21"/>
      <c r="E74" s="21"/>
      <c r="F74" s="21"/>
      <c r="G74" s="21"/>
      <c r="H74" s="21"/>
      <c r="I74" s="29">
        <f>I75+I91+I84</f>
        <v>429.2</v>
      </c>
      <c r="J74" s="29">
        <f>J75+J91</f>
        <v>162.69999999999999</v>
      </c>
      <c r="K74" s="29">
        <f>K75+K91</f>
        <v>162.69999999999999</v>
      </c>
    </row>
    <row r="75" spans="1:11" x14ac:dyDescent="0.2">
      <c r="A75" s="33" t="s">
        <v>52</v>
      </c>
      <c r="B75" s="21" t="s">
        <v>90</v>
      </c>
      <c r="C75" s="21" t="s">
        <v>69</v>
      </c>
      <c r="D75" s="18"/>
      <c r="E75" s="18"/>
      <c r="F75" s="18"/>
      <c r="G75" s="18"/>
      <c r="H75" s="18"/>
      <c r="I75" s="19">
        <f>I76+I81</f>
        <v>104.3</v>
      </c>
      <c r="J75" s="19">
        <f t="shared" ref="I75:K76" si="7">J76</f>
        <v>74.400000000000006</v>
      </c>
      <c r="K75" s="35">
        <f t="shared" si="7"/>
        <v>74.400000000000006</v>
      </c>
    </row>
    <row r="76" spans="1:11" ht="36" x14ac:dyDescent="0.2">
      <c r="A76" s="20" t="s">
        <v>42</v>
      </c>
      <c r="B76" s="21" t="s">
        <v>90</v>
      </c>
      <c r="C76" s="21" t="s">
        <v>69</v>
      </c>
      <c r="D76" s="21" t="s">
        <v>84</v>
      </c>
      <c r="E76" s="21"/>
      <c r="F76" s="21"/>
      <c r="G76" s="21"/>
      <c r="H76" s="21"/>
      <c r="I76" s="19">
        <f t="shared" si="7"/>
        <v>92.5</v>
      </c>
      <c r="J76" s="19">
        <f t="shared" si="7"/>
        <v>74.400000000000006</v>
      </c>
      <c r="K76" s="35">
        <f t="shared" si="7"/>
        <v>74.400000000000006</v>
      </c>
    </row>
    <row r="77" spans="1:11" ht="48" x14ac:dyDescent="0.2">
      <c r="A77" s="20" t="s">
        <v>53</v>
      </c>
      <c r="B77" s="21" t="s">
        <v>90</v>
      </c>
      <c r="C77" s="21" t="s">
        <v>69</v>
      </c>
      <c r="D77" s="21" t="s">
        <v>84</v>
      </c>
      <c r="E77" s="21" t="s">
        <v>8</v>
      </c>
      <c r="F77" s="21"/>
      <c r="G77" s="21"/>
      <c r="H77" s="21"/>
      <c r="I77" s="36">
        <f>I78</f>
        <v>92.5</v>
      </c>
      <c r="J77" s="36">
        <f>J78</f>
        <v>74.400000000000006</v>
      </c>
      <c r="K77" s="37">
        <f>K78</f>
        <v>74.400000000000006</v>
      </c>
    </row>
    <row r="78" spans="1:11" ht="24" x14ac:dyDescent="0.25">
      <c r="A78" s="20" t="s">
        <v>54</v>
      </c>
      <c r="B78" s="21" t="s">
        <v>90</v>
      </c>
      <c r="C78" s="21" t="s">
        <v>69</v>
      </c>
      <c r="D78" s="21" t="s">
        <v>84</v>
      </c>
      <c r="E78" s="21" t="s">
        <v>8</v>
      </c>
      <c r="F78" s="21" t="s">
        <v>72</v>
      </c>
      <c r="G78" s="21" t="s">
        <v>145</v>
      </c>
      <c r="H78" s="21"/>
      <c r="I78" s="36">
        <f>I80</f>
        <v>92.5</v>
      </c>
      <c r="J78" s="36">
        <f>J80</f>
        <v>74.400000000000006</v>
      </c>
      <c r="K78" s="37">
        <f>K80</f>
        <v>74.400000000000006</v>
      </c>
    </row>
    <row r="79" spans="1:11" ht="25.5" customHeight="1" x14ac:dyDescent="0.2">
      <c r="A79" s="25" t="s">
        <v>34</v>
      </c>
      <c r="B79" s="21" t="s">
        <v>90</v>
      </c>
      <c r="C79" s="21" t="s">
        <v>69</v>
      </c>
      <c r="D79" s="21" t="s">
        <v>84</v>
      </c>
      <c r="E79" s="21" t="s">
        <v>8</v>
      </c>
      <c r="F79" s="21" t="s">
        <v>72</v>
      </c>
      <c r="G79" s="21" t="s">
        <v>145</v>
      </c>
      <c r="H79" s="21" t="s">
        <v>79</v>
      </c>
      <c r="I79" s="36">
        <f>I80</f>
        <v>92.5</v>
      </c>
      <c r="J79" s="32">
        <v>74.400000000000006</v>
      </c>
      <c r="K79" s="32">
        <v>74.400000000000006</v>
      </c>
    </row>
    <row r="80" spans="1:11" ht="24" x14ac:dyDescent="0.2">
      <c r="A80" s="25" t="s">
        <v>35</v>
      </c>
      <c r="B80" s="21" t="s">
        <v>90</v>
      </c>
      <c r="C80" s="21" t="s">
        <v>69</v>
      </c>
      <c r="D80" s="21" t="s">
        <v>84</v>
      </c>
      <c r="E80" s="21" t="s">
        <v>8</v>
      </c>
      <c r="F80" s="21" t="s">
        <v>72</v>
      </c>
      <c r="G80" s="21" t="s">
        <v>145</v>
      </c>
      <c r="H80" s="21" t="s">
        <v>80</v>
      </c>
      <c r="I80" s="36">
        <v>92.5</v>
      </c>
      <c r="J80" s="32">
        <v>74.400000000000006</v>
      </c>
      <c r="K80" s="32">
        <v>74.400000000000006</v>
      </c>
    </row>
    <row r="81" spans="1:11" ht="123" customHeight="1" x14ac:dyDescent="0.2">
      <c r="A81" s="24" t="s">
        <v>150</v>
      </c>
      <c r="B81" s="21" t="s">
        <v>90</v>
      </c>
      <c r="C81" s="21" t="s">
        <v>69</v>
      </c>
      <c r="D81" s="21" t="s">
        <v>84</v>
      </c>
      <c r="E81" s="21" t="s">
        <v>8</v>
      </c>
      <c r="F81" s="21" t="s">
        <v>72</v>
      </c>
      <c r="G81" s="21" t="s">
        <v>149</v>
      </c>
      <c r="H81" s="21"/>
      <c r="I81" s="36">
        <f>I83</f>
        <v>11.8</v>
      </c>
      <c r="J81" s="53">
        <v>0</v>
      </c>
      <c r="K81" s="53">
        <v>0</v>
      </c>
    </row>
    <row r="82" spans="1:11" ht="24" x14ac:dyDescent="0.2">
      <c r="A82" s="25" t="s">
        <v>34</v>
      </c>
      <c r="B82" s="21" t="s">
        <v>90</v>
      </c>
      <c r="C82" s="21" t="s">
        <v>69</v>
      </c>
      <c r="D82" s="21" t="s">
        <v>84</v>
      </c>
      <c r="E82" s="21" t="s">
        <v>8</v>
      </c>
      <c r="F82" s="21" t="s">
        <v>72</v>
      </c>
      <c r="G82" s="21" t="s">
        <v>149</v>
      </c>
      <c r="H82" s="21" t="s">
        <v>79</v>
      </c>
      <c r="I82" s="36">
        <f>I83</f>
        <v>11.8</v>
      </c>
      <c r="J82" s="53">
        <v>0</v>
      </c>
      <c r="K82" s="53">
        <v>0</v>
      </c>
    </row>
    <row r="83" spans="1:11" ht="24" x14ac:dyDescent="0.2">
      <c r="A83" s="25" t="s">
        <v>35</v>
      </c>
      <c r="B83" s="21" t="s">
        <v>90</v>
      </c>
      <c r="C83" s="21" t="s">
        <v>69</v>
      </c>
      <c r="D83" s="21" t="s">
        <v>84</v>
      </c>
      <c r="E83" s="21" t="s">
        <v>8</v>
      </c>
      <c r="F83" s="21" t="s">
        <v>72</v>
      </c>
      <c r="G83" s="21" t="s">
        <v>149</v>
      </c>
      <c r="H83" s="21" t="s">
        <v>80</v>
      </c>
      <c r="I83" s="36">
        <v>11.8</v>
      </c>
      <c r="J83" s="53">
        <v>0</v>
      </c>
      <c r="K83" s="53">
        <v>0</v>
      </c>
    </row>
    <row r="84" spans="1:11" ht="24" x14ac:dyDescent="0.2">
      <c r="A84" s="68" t="s">
        <v>121</v>
      </c>
      <c r="B84" s="62" t="s">
        <v>90</v>
      </c>
      <c r="C84" s="62" t="s">
        <v>87</v>
      </c>
      <c r="D84" s="62" t="s">
        <v>84</v>
      </c>
      <c r="E84" s="62"/>
      <c r="F84" s="62"/>
      <c r="G84" s="62"/>
      <c r="H84" s="62"/>
      <c r="I84" s="19">
        <f>I88+I87</f>
        <v>32</v>
      </c>
      <c r="J84" s="19">
        <f>J88</f>
        <v>0</v>
      </c>
      <c r="K84" s="19">
        <f>K88</f>
        <v>0</v>
      </c>
    </row>
    <row r="85" spans="1:11" ht="24" x14ac:dyDescent="0.2">
      <c r="A85" s="65" t="s">
        <v>170</v>
      </c>
      <c r="B85" s="58" t="s">
        <v>90</v>
      </c>
      <c r="C85" s="58" t="s">
        <v>87</v>
      </c>
      <c r="D85" s="58" t="s">
        <v>84</v>
      </c>
      <c r="E85" s="58" t="s">
        <v>8</v>
      </c>
      <c r="F85" s="58" t="s">
        <v>72</v>
      </c>
      <c r="G85" s="58" t="s">
        <v>169</v>
      </c>
      <c r="H85" s="58"/>
      <c r="I85" s="19">
        <v>12</v>
      </c>
      <c r="J85" s="19">
        <v>0</v>
      </c>
      <c r="K85" s="19">
        <v>0</v>
      </c>
    </row>
    <row r="86" spans="1:11" ht="24" x14ac:dyDescent="0.2">
      <c r="A86" s="69" t="s">
        <v>125</v>
      </c>
      <c r="B86" s="62" t="s">
        <v>90</v>
      </c>
      <c r="C86" s="62" t="s">
        <v>87</v>
      </c>
      <c r="D86" s="62" t="s">
        <v>84</v>
      </c>
      <c r="E86" s="62" t="s">
        <v>8</v>
      </c>
      <c r="F86" s="62" t="s">
        <v>72</v>
      </c>
      <c r="G86" s="62" t="s">
        <v>169</v>
      </c>
      <c r="H86" s="62" t="s">
        <v>79</v>
      </c>
      <c r="I86" s="36">
        <v>12</v>
      </c>
      <c r="J86" s="36">
        <v>0</v>
      </c>
      <c r="K86" s="36">
        <v>0</v>
      </c>
    </row>
    <row r="87" spans="1:11" ht="29.25" customHeight="1" x14ac:dyDescent="0.2">
      <c r="A87" s="69" t="s">
        <v>126</v>
      </c>
      <c r="B87" s="62" t="s">
        <v>90</v>
      </c>
      <c r="C87" s="62" t="s">
        <v>87</v>
      </c>
      <c r="D87" s="62" t="s">
        <v>84</v>
      </c>
      <c r="E87" s="62" t="s">
        <v>8</v>
      </c>
      <c r="F87" s="62" t="s">
        <v>72</v>
      </c>
      <c r="G87" s="62" t="s">
        <v>169</v>
      </c>
      <c r="H87" s="62" t="s">
        <v>80</v>
      </c>
      <c r="I87" s="36">
        <v>12</v>
      </c>
      <c r="J87" s="36">
        <v>0</v>
      </c>
      <c r="K87" s="36">
        <v>0</v>
      </c>
    </row>
    <row r="88" spans="1:11" ht="89.25" customHeight="1" x14ac:dyDescent="0.2">
      <c r="A88" s="69" t="s">
        <v>129</v>
      </c>
      <c r="B88" s="62" t="s">
        <v>90</v>
      </c>
      <c r="C88" s="62" t="s">
        <v>87</v>
      </c>
      <c r="D88" s="62" t="s">
        <v>84</v>
      </c>
      <c r="E88" s="62" t="s">
        <v>8</v>
      </c>
      <c r="F88" s="62" t="s">
        <v>72</v>
      </c>
      <c r="G88" s="58" t="s">
        <v>130</v>
      </c>
      <c r="H88" s="62"/>
      <c r="I88" s="36">
        <f t="shared" ref="I88:K89" si="8">I89</f>
        <v>20</v>
      </c>
      <c r="J88" s="36">
        <f t="shared" si="8"/>
        <v>0</v>
      </c>
      <c r="K88" s="36">
        <f t="shared" si="8"/>
        <v>0</v>
      </c>
    </row>
    <row r="89" spans="1:11" ht="31.5" customHeight="1" x14ac:dyDescent="0.2">
      <c r="A89" s="69" t="s">
        <v>125</v>
      </c>
      <c r="B89" s="62" t="s">
        <v>90</v>
      </c>
      <c r="C89" s="62" t="s">
        <v>87</v>
      </c>
      <c r="D89" s="62" t="s">
        <v>84</v>
      </c>
      <c r="E89" s="62" t="s">
        <v>8</v>
      </c>
      <c r="F89" s="62" t="s">
        <v>72</v>
      </c>
      <c r="G89" s="62" t="s">
        <v>130</v>
      </c>
      <c r="H89" s="62" t="s">
        <v>80</v>
      </c>
      <c r="I89" s="36">
        <f t="shared" si="8"/>
        <v>20</v>
      </c>
      <c r="J89" s="36">
        <f t="shared" si="8"/>
        <v>0</v>
      </c>
      <c r="K89" s="36">
        <f t="shared" si="8"/>
        <v>0</v>
      </c>
    </row>
    <row r="90" spans="1:11" ht="27" customHeight="1" x14ac:dyDescent="0.2">
      <c r="A90" s="69" t="s">
        <v>126</v>
      </c>
      <c r="B90" s="62" t="s">
        <v>90</v>
      </c>
      <c r="C90" s="62" t="s">
        <v>87</v>
      </c>
      <c r="D90" s="62" t="s">
        <v>84</v>
      </c>
      <c r="E90" s="62" t="s">
        <v>8</v>
      </c>
      <c r="F90" s="62" t="s">
        <v>72</v>
      </c>
      <c r="G90" s="62" t="s">
        <v>130</v>
      </c>
      <c r="H90" s="62" t="s">
        <v>80</v>
      </c>
      <c r="I90" s="36">
        <v>20</v>
      </c>
      <c r="J90" s="53">
        <v>0</v>
      </c>
      <c r="K90" s="32">
        <v>0</v>
      </c>
    </row>
    <row r="91" spans="1:11" x14ac:dyDescent="0.2">
      <c r="A91" s="20" t="s">
        <v>55</v>
      </c>
      <c r="B91" s="21" t="s">
        <v>90</v>
      </c>
      <c r="C91" s="21" t="s">
        <v>88</v>
      </c>
      <c r="D91" s="21"/>
      <c r="E91" s="21"/>
      <c r="F91" s="21"/>
      <c r="G91" s="21"/>
      <c r="H91" s="21"/>
      <c r="I91" s="19">
        <f>I92</f>
        <v>292.89999999999998</v>
      </c>
      <c r="J91" s="19">
        <f t="shared" ref="J91:K92" si="9">J92</f>
        <v>88.3</v>
      </c>
      <c r="K91" s="35">
        <f t="shared" si="9"/>
        <v>88.3</v>
      </c>
    </row>
    <row r="92" spans="1:11" ht="42" customHeight="1" x14ac:dyDescent="0.2">
      <c r="A92" s="20" t="s">
        <v>42</v>
      </c>
      <c r="B92" s="21" t="s">
        <v>90</v>
      </c>
      <c r="C92" s="21" t="s">
        <v>88</v>
      </c>
      <c r="D92" s="21" t="s">
        <v>84</v>
      </c>
      <c r="E92" s="21"/>
      <c r="F92" s="21"/>
      <c r="G92" s="21"/>
      <c r="H92" s="21"/>
      <c r="I92" s="19">
        <f>I93</f>
        <v>292.89999999999998</v>
      </c>
      <c r="J92" s="19">
        <f t="shared" si="9"/>
        <v>88.3</v>
      </c>
      <c r="K92" s="35">
        <f t="shared" si="9"/>
        <v>88.3</v>
      </c>
    </row>
    <row r="93" spans="1:11" ht="54" customHeight="1" x14ac:dyDescent="0.2">
      <c r="A93" s="20" t="s">
        <v>53</v>
      </c>
      <c r="B93" s="21" t="s">
        <v>90</v>
      </c>
      <c r="C93" s="21" t="s">
        <v>88</v>
      </c>
      <c r="D93" s="21" t="s">
        <v>84</v>
      </c>
      <c r="E93" s="21" t="s">
        <v>8</v>
      </c>
      <c r="F93" s="21"/>
      <c r="G93" s="21"/>
      <c r="H93" s="21"/>
      <c r="I93" s="19">
        <f>I94+I97+I106+I100+I103</f>
        <v>292.89999999999998</v>
      </c>
      <c r="J93" s="19">
        <f>J94+J97+J106</f>
        <v>88.3</v>
      </c>
      <c r="K93" s="19">
        <f>K94+K97+K106</f>
        <v>88.3</v>
      </c>
    </row>
    <row r="94" spans="1:11" ht="13.5" x14ac:dyDescent="0.25">
      <c r="A94" s="24" t="s">
        <v>56</v>
      </c>
      <c r="B94" s="17" t="s">
        <v>90</v>
      </c>
      <c r="C94" s="17" t="s">
        <v>88</v>
      </c>
      <c r="D94" s="17" t="s">
        <v>84</v>
      </c>
      <c r="E94" s="17" t="s">
        <v>8</v>
      </c>
      <c r="F94" s="17" t="s">
        <v>72</v>
      </c>
      <c r="G94" s="17" t="s">
        <v>91</v>
      </c>
      <c r="H94" s="21"/>
      <c r="I94" s="36">
        <f>I95</f>
        <v>188.3</v>
      </c>
      <c r="J94" s="36">
        <f>J96</f>
        <v>88.3</v>
      </c>
      <c r="K94" s="37">
        <f>K96</f>
        <v>88.3</v>
      </c>
    </row>
    <row r="95" spans="1:11" ht="27.75" customHeight="1" x14ac:dyDescent="0.2">
      <c r="A95" s="25" t="s">
        <v>34</v>
      </c>
      <c r="B95" s="21" t="s">
        <v>90</v>
      </c>
      <c r="C95" s="21" t="s">
        <v>88</v>
      </c>
      <c r="D95" s="21" t="s">
        <v>84</v>
      </c>
      <c r="E95" s="21" t="s">
        <v>8</v>
      </c>
      <c r="F95" s="21" t="s">
        <v>72</v>
      </c>
      <c r="G95" s="21" t="s">
        <v>91</v>
      </c>
      <c r="H95" s="21" t="s">
        <v>79</v>
      </c>
      <c r="I95" s="27">
        <f>I96</f>
        <v>188.3</v>
      </c>
      <c r="J95" s="27">
        <f>J96</f>
        <v>88.3</v>
      </c>
      <c r="K95" s="27">
        <f>K96</f>
        <v>88.3</v>
      </c>
    </row>
    <row r="96" spans="1:11" ht="30" customHeight="1" x14ac:dyDescent="0.2">
      <c r="A96" s="25" t="s">
        <v>35</v>
      </c>
      <c r="B96" s="21" t="s">
        <v>90</v>
      </c>
      <c r="C96" s="21" t="s">
        <v>88</v>
      </c>
      <c r="D96" s="21" t="s">
        <v>84</v>
      </c>
      <c r="E96" s="21" t="s">
        <v>8</v>
      </c>
      <c r="F96" s="21" t="s">
        <v>72</v>
      </c>
      <c r="G96" s="21" t="s">
        <v>91</v>
      </c>
      <c r="H96" s="21" t="s">
        <v>80</v>
      </c>
      <c r="I96" s="27">
        <v>188.3</v>
      </c>
      <c r="J96" s="27">
        <v>88.3</v>
      </c>
      <c r="K96" s="27">
        <v>88.3</v>
      </c>
    </row>
    <row r="97" spans="1:11" ht="13.5" x14ac:dyDescent="0.25">
      <c r="A97" s="24" t="s">
        <v>56</v>
      </c>
      <c r="B97" s="17" t="s">
        <v>90</v>
      </c>
      <c r="C97" s="17" t="s">
        <v>88</v>
      </c>
      <c r="D97" s="17" t="s">
        <v>84</v>
      </c>
      <c r="E97" s="17" t="s">
        <v>8</v>
      </c>
      <c r="F97" s="17" t="s">
        <v>72</v>
      </c>
      <c r="G97" s="17" t="s">
        <v>119</v>
      </c>
      <c r="H97" s="21"/>
      <c r="I97" s="31">
        <f t="shared" ref="I97:K98" si="10">I98</f>
        <v>50</v>
      </c>
      <c r="J97" s="31">
        <f t="shared" si="10"/>
        <v>0</v>
      </c>
      <c r="K97" s="31">
        <f t="shared" si="10"/>
        <v>0</v>
      </c>
    </row>
    <row r="98" spans="1:11" ht="26.25" customHeight="1" x14ac:dyDescent="0.2">
      <c r="A98" s="25" t="s">
        <v>34</v>
      </c>
      <c r="B98" s="21" t="s">
        <v>90</v>
      </c>
      <c r="C98" s="21" t="s">
        <v>88</v>
      </c>
      <c r="D98" s="21" t="s">
        <v>84</v>
      </c>
      <c r="E98" s="21" t="s">
        <v>8</v>
      </c>
      <c r="F98" s="21" t="s">
        <v>72</v>
      </c>
      <c r="G98" s="21" t="s">
        <v>119</v>
      </c>
      <c r="H98" s="21" t="s">
        <v>79</v>
      </c>
      <c r="I98" s="31">
        <f t="shared" si="10"/>
        <v>50</v>
      </c>
      <c r="J98" s="31">
        <f t="shared" si="10"/>
        <v>0</v>
      </c>
      <c r="K98" s="31">
        <f t="shared" si="10"/>
        <v>0</v>
      </c>
    </row>
    <row r="99" spans="1:11" ht="31.5" customHeight="1" x14ac:dyDescent="0.2">
      <c r="A99" s="25" t="s">
        <v>35</v>
      </c>
      <c r="B99" s="21" t="s">
        <v>90</v>
      </c>
      <c r="C99" s="21" t="s">
        <v>88</v>
      </c>
      <c r="D99" s="21" t="s">
        <v>84</v>
      </c>
      <c r="E99" s="21" t="s">
        <v>8</v>
      </c>
      <c r="F99" s="21" t="s">
        <v>72</v>
      </c>
      <c r="G99" s="21" t="s">
        <v>119</v>
      </c>
      <c r="H99" s="21" t="s">
        <v>80</v>
      </c>
      <c r="I99" s="31">
        <v>50</v>
      </c>
      <c r="J99" s="31">
        <v>0</v>
      </c>
      <c r="K99" s="27">
        <v>0</v>
      </c>
    </row>
    <row r="100" spans="1:11" ht="115.5" customHeight="1" x14ac:dyDescent="0.2">
      <c r="A100" s="56" t="s">
        <v>151</v>
      </c>
      <c r="B100" s="58" t="s">
        <v>90</v>
      </c>
      <c r="C100" s="58" t="s">
        <v>88</v>
      </c>
      <c r="D100" s="58" t="s">
        <v>84</v>
      </c>
      <c r="E100" s="58" t="s">
        <v>8</v>
      </c>
      <c r="F100" s="58" t="s">
        <v>72</v>
      </c>
      <c r="G100" s="58" t="s">
        <v>146</v>
      </c>
      <c r="H100" s="58"/>
      <c r="I100" s="29">
        <f>I102</f>
        <v>5.9</v>
      </c>
      <c r="J100" s="29">
        <v>0</v>
      </c>
      <c r="K100" s="29">
        <v>0</v>
      </c>
    </row>
    <row r="101" spans="1:11" ht="31.5" customHeight="1" x14ac:dyDescent="0.2">
      <c r="A101" s="60" t="s">
        <v>125</v>
      </c>
      <c r="B101" s="62" t="s">
        <v>90</v>
      </c>
      <c r="C101" s="62" t="s">
        <v>88</v>
      </c>
      <c r="D101" s="62" t="s">
        <v>84</v>
      </c>
      <c r="E101" s="62" t="s">
        <v>8</v>
      </c>
      <c r="F101" s="62" t="s">
        <v>72</v>
      </c>
      <c r="G101" s="62" t="s">
        <v>146</v>
      </c>
      <c r="H101" s="62" t="s">
        <v>79</v>
      </c>
      <c r="I101" s="31">
        <f>I103</f>
        <v>11.8</v>
      </c>
      <c r="J101" s="31">
        <v>0</v>
      </c>
      <c r="K101" s="31">
        <v>0</v>
      </c>
    </row>
    <row r="102" spans="1:11" ht="31.5" customHeight="1" x14ac:dyDescent="0.2">
      <c r="A102" s="60" t="s">
        <v>126</v>
      </c>
      <c r="B102" s="62" t="s">
        <v>90</v>
      </c>
      <c r="C102" s="62" t="s">
        <v>88</v>
      </c>
      <c r="D102" s="62" t="s">
        <v>84</v>
      </c>
      <c r="E102" s="62" t="s">
        <v>8</v>
      </c>
      <c r="F102" s="62" t="s">
        <v>72</v>
      </c>
      <c r="G102" s="62" t="s">
        <v>146</v>
      </c>
      <c r="H102" s="62" t="s">
        <v>80</v>
      </c>
      <c r="I102" s="31">
        <v>5.9</v>
      </c>
      <c r="J102" s="31">
        <v>0</v>
      </c>
      <c r="K102" s="31">
        <v>0</v>
      </c>
    </row>
    <row r="103" spans="1:11" ht="101.25" customHeight="1" x14ac:dyDescent="0.2">
      <c r="A103" s="56" t="s">
        <v>148</v>
      </c>
      <c r="B103" s="58" t="s">
        <v>90</v>
      </c>
      <c r="C103" s="58" t="s">
        <v>88</v>
      </c>
      <c r="D103" s="58" t="s">
        <v>84</v>
      </c>
      <c r="E103" s="58" t="s">
        <v>8</v>
      </c>
      <c r="F103" s="58" t="s">
        <v>72</v>
      </c>
      <c r="G103" s="58" t="s">
        <v>147</v>
      </c>
      <c r="H103" s="58"/>
      <c r="I103" s="29">
        <f>I105</f>
        <v>11.8</v>
      </c>
      <c r="J103" s="29">
        <v>0</v>
      </c>
      <c r="K103" s="29">
        <v>0</v>
      </c>
    </row>
    <row r="104" spans="1:11" ht="31.5" customHeight="1" x14ac:dyDescent="0.2">
      <c r="A104" s="60" t="s">
        <v>125</v>
      </c>
      <c r="B104" s="62" t="s">
        <v>90</v>
      </c>
      <c r="C104" s="62" t="s">
        <v>88</v>
      </c>
      <c r="D104" s="62" t="s">
        <v>84</v>
      </c>
      <c r="E104" s="62" t="s">
        <v>8</v>
      </c>
      <c r="F104" s="62" t="s">
        <v>72</v>
      </c>
      <c r="G104" s="62" t="s">
        <v>147</v>
      </c>
      <c r="H104" s="62" t="s">
        <v>79</v>
      </c>
      <c r="I104" s="31">
        <f>I105</f>
        <v>11.8</v>
      </c>
      <c r="J104" s="31">
        <v>0</v>
      </c>
      <c r="K104" s="31">
        <v>0</v>
      </c>
    </row>
    <row r="105" spans="1:11" ht="31.5" customHeight="1" x14ac:dyDescent="0.2">
      <c r="A105" s="60" t="s">
        <v>126</v>
      </c>
      <c r="B105" s="62" t="s">
        <v>90</v>
      </c>
      <c r="C105" s="62" t="s">
        <v>88</v>
      </c>
      <c r="D105" s="62" t="s">
        <v>84</v>
      </c>
      <c r="E105" s="62" t="s">
        <v>8</v>
      </c>
      <c r="F105" s="62" t="s">
        <v>72</v>
      </c>
      <c r="G105" s="62" t="s">
        <v>147</v>
      </c>
      <c r="H105" s="62" t="s">
        <v>80</v>
      </c>
      <c r="I105" s="31">
        <v>11.8</v>
      </c>
      <c r="J105" s="31">
        <v>0</v>
      </c>
      <c r="K105" s="31">
        <v>0</v>
      </c>
    </row>
    <row r="106" spans="1:11" ht="74.25" customHeight="1" x14ac:dyDescent="0.2">
      <c r="A106" s="65" t="s">
        <v>132</v>
      </c>
      <c r="B106" s="58" t="s">
        <v>90</v>
      </c>
      <c r="C106" s="58" t="s">
        <v>88</v>
      </c>
      <c r="D106" s="58" t="s">
        <v>84</v>
      </c>
      <c r="E106" s="58" t="s">
        <v>8</v>
      </c>
      <c r="F106" s="58" t="s">
        <v>72</v>
      </c>
      <c r="G106" s="58" t="s">
        <v>133</v>
      </c>
      <c r="H106" s="58"/>
      <c r="I106" s="31">
        <f t="shared" ref="I106:K107" si="11">I107</f>
        <v>36.9</v>
      </c>
      <c r="J106" s="31">
        <f t="shared" si="11"/>
        <v>0</v>
      </c>
      <c r="K106" s="31">
        <f t="shared" si="11"/>
        <v>0</v>
      </c>
    </row>
    <row r="107" spans="1:11" ht="27.75" customHeight="1" x14ac:dyDescent="0.2">
      <c r="A107" s="66" t="s">
        <v>125</v>
      </c>
      <c r="B107" s="58" t="s">
        <v>90</v>
      </c>
      <c r="C107" s="58" t="s">
        <v>88</v>
      </c>
      <c r="D107" s="58" t="s">
        <v>84</v>
      </c>
      <c r="E107" s="58" t="s">
        <v>8</v>
      </c>
      <c r="F107" s="58" t="s">
        <v>72</v>
      </c>
      <c r="G107" s="58" t="s">
        <v>133</v>
      </c>
      <c r="H107" s="58" t="s">
        <v>79</v>
      </c>
      <c r="I107" s="31">
        <f t="shared" si="11"/>
        <v>36.9</v>
      </c>
      <c r="J107" s="31">
        <f t="shared" si="11"/>
        <v>0</v>
      </c>
      <c r="K107" s="31">
        <f t="shared" si="11"/>
        <v>0</v>
      </c>
    </row>
    <row r="108" spans="1:11" ht="36" x14ac:dyDescent="0.2">
      <c r="A108" s="66" t="s">
        <v>126</v>
      </c>
      <c r="B108" s="58" t="s">
        <v>90</v>
      </c>
      <c r="C108" s="58" t="s">
        <v>88</v>
      </c>
      <c r="D108" s="58" t="s">
        <v>84</v>
      </c>
      <c r="E108" s="58" t="s">
        <v>8</v>
      </c>
      <c r="F108" s="58" t="s">
        <v>72</v>
      </c>
      <c r="G108" s="58" t="s">
        <v>133</v>
      </c>
      <c r="H108" s="58" t="s">
        <v>80</v>
      </c>
      <c r="I108" s="31">
        <v>36.9</v>
      </c>
      <c r="J108" s="31">
        <v>0</v>
      </c>
      <c r="K108" s="27">
        <v>0</v>
      </c>
    </row>
    <row r="109" spans="1:11" x14ac:dyDescent="0.2">
      <c r="A109" s="20" t="s">
        <v>57</v>
      </c>
      <c r="B109" s="21" t="s">
        <v>17</v>
      </c>
      <c r="C109" s="21"/>
      <c r="D109" s="21"/>
      <c r="E109" s="21"/>
      <c r="F109" s="21"/>
      <c r="G109" s="21"/>
      <c r="H109" s="21"/>
      <c r="I109" s="19">
        <f t="shared" ref="I109:K112" si="12">I110</f>
        <v>46.1</v>
      </c>
      <c r="J109" s="19">
        <f t="shared" si="12"/>
        <v>46.1</v>
      </c>
      <c r="K109" s="35">
        <f t="shared" si="12"/>
        <v>46.1</v>
      </c>
    </row>
    <row r="110" spans="1:11" x14ac:dyDescent="0.2">
      <c r="A110" s="20" t="s">
        <v>58</v>
      </c>
      <c r="B110" s="21" t="s">
        <v>17</v>
      </c>
      <c r="C110" s="21" t="s">
        <v>69</v>
      </c>
      <c r="D110" s="21"/>
      <c r="E110" s="21"/>
      <c r="F110" s="21"/>
      <c r="G110" s="21"/>
      <c r="H110" s="21"/>
      <c r="I110" s="19">
        <f t="shared" si="12"/>
        <v>46.1</v>
      </c>
      <c r="J110" s="19">
        <f t="shared" si="12"/>
        <v>46.1</v>
      </c>
      <c r="K110" s="35">
        <f t="shared" si="12"/>
        <v>46.1</v>
      </c>
    </row>
    <row r="111" spans="1:11" ht="36" x14ac:dyDescent="0.2">
      <c r="A111" s="20" t="s">
        <v>42</v>
      </c>
      <c r="B111" s="21" t="s">
        <v>17</v>
      </c>
      <c r="C111" s="21" t="s">
        <v>69</v>
      </c>
      <c r="D111" s="21" t="s">
        <v>84</v>
      </c>
      <c r="E111" s="21"/>
      <c r="F111" s="21"/>
      <c r="G111" s="21"/>
      <c r="H111" s="21"/>
      <c r="I111" s="19">
        <f t="shared" si="12"/>
        <v>46.1</v>
      </c>
      <c r="J111" s="19">
        <f t="shared" si="12"/>
        <v>46.1</v>
      </c>
      <c r="K111" s="35">
        <f t="shared" si="12"/>
        <v>46.1</v>
      </c>
    </row>
    <row r="112" spans="1:11" ht="48" x14ac:dyDescent="0.2">
      <c r="A112" s="20" t="s">
        <v>53</v>
      </c>
      <c r="B112" s="21" t="s">
        <v>17</v>
      </c>
      <c r="C112" s="21" t="s">
        <v>69</v>
      </c>
      <c r="D112" s="21" t="s">
        <v>84</v>
      </c>
      <c r="E112" s="21" t="s">
        <v>8</v>
      </c>
      <c r="F112" s="21"/>
      <c r="G112" s="21"/>
      <c r="H112" s="21"/>
      <c r="I112" s="19">
        <f t="shared" si="12"/>
        <v>46.1</v>
      </c>
      <c r="J112" s="19">
        <f t="shared" si="12"/>
        <v>46.1</v>
      </c>
      <c r="K112" s="35">
        <f t="shared" si="12"/>
        <v>46.1</v>
      </c>
    </row>
    <row r="113" spans="1:11" ht="24" x14ac:dyDescent="0.25">
      <c r="A113" s="24" t="s">
        <v>59</v>
      </c>
      <c r="B113" s="17" t="s">
        <v>17</v>
      </c>
      <c r="C113" s="17" t="s">
        <v>69</v>
      </c>
      <c r="D113" s="17" t="s">
        <v>84</v>
      </c>
      <c r="E113" s="17" t="s">
        <v>8</v>
      </c>
      <c r="F113" s="17" t="s">
        <v>72</v>
      </c>
      <c r="G113" s="17" t="s">
        <v>92</v>
      </c>
      <c r="H113" s="21"/>
      <c r="I113" s="31">
        <f>I115</f>
        <v>46.1</v>
      </c>
      <c r="J113" s="31">
        <f>J115</f>
        <v>46.1</v>
      </c>
      <c r="K113" s="27">
        <f>K115</f>
        <v>46.1</v>
      </c>
    </row>
    <row r="114" spans="1:11" x14ac:dyDescent="0.2">
      <c r="A114" s="47" t="s">
        <v>60</v>
      </c>
      <c r="B114" s="21" t="s">
        <v>17</v>
      </c>
      <c r="C114" s="21" t="s">
        <v>69</v>
      </c>
      <c r="D114" s="21" t="s">
        <v>84</v>
      </c>
      <c r="E114" s="21" t="s">
        <v>8</v>
      </c>
      <c r="F114" s="21" t="s">
        <v>72</v>
      </c>
      <c r="G114" s="21" t="s">
        <v>92</v>
      </c>
      <c r="H114" s="21" t="s">
        <v>93</v>
      </c>
      <c r="I114" s="31">
        <f>I115</f>
        <v>46.1</v>
      </c>
      <c r="J114" s="31">
        <f>J115</f>
        <v>46.1</v>
      </c>
      <c r="K114" s="31">
        <f>K115</f>
        <v>46.1</v>
      </c>
    </row>
    <row r="115" spans="1:11" ht="24" x14ac:dyDescent="0.2">
      <c r="A115" s="47" t="s">
        <v>61</v>
      </c>
      <c r="B115" s="21" t="s">
        <v>17</v>
      </c>
      <c r="C115" s="21" t="s">
        <v>69</v>
      </c>
      <c r="D115" s="21" t="s">
        <v>84</v>
      </c>
      <c r="E115" s="21" t="s">
        <v>8</v>
      </c>
      <c r="F115" s="21" t="s">
        <v>72</v>
      </c>
      <c r="G115" s="21" t="s">
        <v>92</v>
      </c>
      <c r="H115" s="21" t="s">
        <v>94</v>
      </c>
      <c r="I115" s="31">
        <v>46.1</v>
      </c>
      <c r="J115" s="32">
        <v>46.1</v>
      </c>
      <c r="K115" s="32">
        <v>46.1</v>
      </c>
    </row>
    <row r="116" spans="1:11" ht="24" x14ac:dyDescent="0.2">
      <c r="A116" s="33" t="s">
        <v>62</v>
      </c>
      <c r="B116" s="17" t="s">
        <v>95</v>
      </c>
      <c r="C116" s="18"/>
      <c r="D116" s="18"/>
      <c r="E116" s="18"/>
      <c r="F116" s="18"/>
      <c r="G116" s="18"/>
      <c r="H116" s="18"/>
      <c r="I116" s="15">
        <f t="shared" ref="I116:K118" si="13">I117</f>
        <v>4</v>
      </c>
      <c r="J116" s="15">
        <f t="shared" si="13"/>
        <v>4</v>
      </c>
      <c r="K116" s="38">
        <f t="shared" si="13"/>
        <v>4</v>
      </c>
    </row>
    <row r="117" spans="1:11" ht="24" x14ac:dyDescent="0.2">
      <c r="A117" s="20" t="s">
        <v>63</v>
      </c>
      <c r="B117" s="21" t="s">
        <v>95</v>
      </c>
      <c r="C117" s="21" t="s">
        <v>69</v>
      </c>
      <c r="D117" s="21"/>
      <c r="E117" s="21"/>
      <c r="F117" s="21"/>
      <c r="G117" s="21"/>
      <c r="H117" s="21"/>
      <c r="I117" s="19">
        <f t="shared" si="13"/>
        <v>4</v>
      </c>
      <c r="J117" s="19">
        <f t="shared" si="13"/>
        <v>4</v>
      </c>
      <c r="K117" s="35">
        <f t="shared" si="13"/>
        <v>4</v>
      </c>
    </row>
    <row r="118" spans="1:11" ht="36" x14ac:dyDescent="0.2">
      <c r="A118" s="20" t="s">
        <v>42</v>
      </c>
      <c r="B118" s="21" t="s">
        <v>95</v>
      </c>
      <c r="C118" s="21" t="s">
        <v>69</v>
      </c>
      <c r="D118" s="21" t="s">
        <v>84</v>
      </c>
      <c r="E118" s="21"/>
      <c r="F118" s="21"/>
      <c r="G118" s="21"/>
      <c r="H118" s="21"/>
      <c r="I118" s="19">
        <f t="shared" si="13"/>
        <v>4</v>
      </c>
      <c r="J118" s="19">
        <f t="shared" si="13"/>
        <v>4</v>
      </c>
      <c r="K118" s="35">
        <f t="shared" si="13"/>
        <v>4</v>
      </c>
    </row>
    <row r="119" spans="1:11" ht="48" x14ac:dyDescent="0.2">
      <c r="A119" s="20" t="s">
        <v>53</v>
      </c>
      <c r="B119" s="21" t="s">
        <v>95</v>
      </c>
      <c r="C119" s="21" t="s">
        <v>69</v>
      </c>
      <c r="D119" s="21" t="s">
        <v>84</v>
      </c>
      <c r="E119" s="21" t="s">
        <v>8</v>
      </c>
      <c r="F119" s="21"/>
      <c r="G119" s="21"/>
      <c r="H119" s="21"/>
      <c r="I119" s="19">
        <f>I120</f>
        <v>4</v>
      </c>
      <c r="J119" s="19">
        <f>J120</f>
        <v>4</v>
      </c>
      <c r="K119" s="35">
        <f>K120</f>
        <v>4</v>
      </c>
    </row>
    <row r="120" spans="1:11" ht="13.5" x14ac:dyDescent="0.25">
      <c r="A120" s="24" t="s">
        <v>64</v>
      </c>
      <c r="B120" s="17" t="s">
        <v>95</v>
      </c>
      <c r="C120" s="17" t="s">
        <v>69</v>
      </c>
      <c r="D120" s="17" t="s">
        <v>84</v>
      </c>
      <c r="E120" s="17" t="s">
        <v>8</v>
      </c>
      <c r="F120" s="17" t="s">
        <v>72</v>
      </c>
      <c r="G120" s="17" t="s">
        <v>96</v>
      </c>
      <c r="H120" s="17"/>
      <c r="I120" s="19">
        <f>I122</f>
        <v>4</v>
      </c>
      <c r="J120" s="19">
        <f>J122</f>
        <v>4</v>
      </c>
      <c r="K120" s="35">
        <f>K122</f>
        <v>4</v>
      </c>
    </row>
    <row r="121" spans="1:11" ht="24" x14ac:dyDescent="0.2">
      <c r="A121" s="20" t="s">
        <v>65</v>
      </c>
      <c r="B121" s="21" t="s">
        <v>95</v>
      </c>
      <c r="C121" s="21" t="s">
        <v>69</v>
      </c>
      <c r="D121" s="21" t="s">
        <v>84</v>
      </c>
      <c r="E121" s="21" t="s">
        <v>8</v>
      </c>
      <c r="F121" s="21" t="s">
        <v>72</v>
      </c>
      <c r="G121" s="21" t="s">
        <v>96</v>
      </c>
      <c r="H121" s="21" t="s">
        <v>97</v>
      </c>
      <c r="I121" s="31">
        <f>I122</f>
        <v>4</v>
      </c>
      <c r="J121" s="32">
        <v>4</v>
      </c>
      <c r="K121" s="32">
        <v>4</v>
      </c>
    </row>
    <row r="122" spans="1:11" x14ac:dyDescent="0.2">
      <c r="A122" s="20" t="s">
        <v>66</v>
      </c>
      <c r="B122" s="21" t="s">
        <v>95</v>
      </c>
      <c r="C122" s="21" t="s">
        <v>69</v>
      </c>
      <c r="D122" s="21" t="s">
        <v>84</v>
      </c>
      <c r="E122" s="21" t="s">
        <v>8</v>
      </c>
      <c r="F122" s="21" t="s">
        <v>72</v>
      </c>
      <c r="G122" s="21" t="s">
        <v>96</v>
      </c>
      <c r="H122" s="21" t="s">
        <v>98</v>
      </c>
      <c r="I122" s="31">
        <v>4</v>
      </c>
      <c r="J122" s="32">
        <v>4</v>
      </c>
      <c r="K122" s="32">
        <v>4</v>
      </c>
    </row>
    <row r="123" spans="1:11" x14ac:dyDescent="0.2">
      <c r="A123" s="33" t="s">
        <v>67</v>
      </c>
      <c r="B123" s="17" t="s">
        <v>99</v>
      </c>
      <c r="C123" s="18"/>
      <c r="D123" s="18"/>
      <c r="E123" s="18"/>
      <c r="F123" s="18"/>
      <c r="G123" s="18"/>
      <c r="H123" s="18"/>
      <c r="I123" s="15">
        <f t="shared" ref="I123:K125" si="14">I124</f>
        <v>0</v>
      </c>
      <c r="J123" s="15">
        <f t="shared" si="14"/>
        <v>59.5</v>
      </c>
      <c r="K123" s="38">
        <f t="shared" si="14"/>
        <v>59.5</v>
      </c>
    </row>
    <row r="124" spans="1:11" x14ac:dyDescent="0.2">
      <c r="A124" s="20" t="s">
        <v>41</v>
      </c>
      <c r="B124" s="21" t="s">
        <v>99</v>
      </c>
      <c r="C124" s="21" t="s">
        <v>99</v>
      </c>
      <c r="D124" s="21"/>
      <c r="E124" s="21"/>
      <c r="F124" s="21"/>
      <c r="G124" s="21"/>
      <c r="H124" s="21"/>
      <c r="I124" s="19">
        <f t="shared" si="14"/>
        <v>0</v>
      </c>
      <c r="J124" s="19">
        <f t="shared" si="14"/>
        <v>59.5</v>
      </c>
      <c r="K124" s="35">
        <f t="shared" si="14"/>
        <v>59.5</v>
      </c>
    </row>
    <row r="125" spans="1:11" ht="36" x14ac:dyDescent="0.2">
      <c r="A125" s="20" t="s">
        <v>42</v>
      </c>
      <c r="B125" s="21" t="s">
        <v>99</v>
      </c>
      <c r="C125" s="21" t="s">
        <v>99</v>
      </c>
      <c r="D125" s="21" t="s">
        <v>84</v>
      </c>
      <c r="E125" s="21"/>
      <c r="F125" s="21"/>
      <c r="G125" s="21"/>
      <c r="H125" s="21"/>
      <c r="I125" s="19">
        <f t="shared" si="14"/>
        <v>0</v>
      </c>
      <c r="J125" s="19">
        <f t="shared" si="14"/>
        <v>59.5</v>
      </c>
      <c r="K125" s="35">
        <f t="shared" si="14"/>
        <v>59.5</v>
      </c>
    </row>
    <row r="126" spans="1:11" ht="48" x14ac:dyDescent="0.2">
      <c r="A126" s="20" t="s">
        <v>53</v>
      </c>
      <c r="B126" s="21" t="s">
        <v>99</v>
      </c>
      <c r="C126" s="21" t="s">
        <v>99</v>
      </c>
      <c r="D126" s="21" t="s">
        <v>84</v>
      </c>
      <c r="E126" s="21" t="s">
        <v>8</v>
      </c>
      <c r="F126" s="21"/>
      <c r="G126" s="21"/>
      <c r="H126" s="21"/>
      <c r="I126" s="19">
        <f>I127</f>
        <v>0</v>
      </c>
      <c r="J126" s="19">
        <f>J127</f>
        <v>59.5</v>
      </c>
      <c r="K126" s="35">
        <f>K127</f>
        <v>59.5</v>
      </c>
    </row>
    <row r="127" spans="1:11" ht="13.5" x14ac:dyDescent="0.25">
      <c r="A127" s="20" t="s">
        <v>67</v>
      </c>
      <c r="B127" s="17" t="s">
        <v>99</v>
      </c>
      <c r="C127" s="17" t="s">
        <v>99</v>
      </c>
      <c r="D127" s="17" t="s">
        <v>84</v>
      </c>
      <c r="E127" s="17" t="s">
        <v>8</v>
      </c>
      <c r="F127" s="17" t="s">
        <v>72</v>
      </c>
      <c r="G127" s="17" t="s">
        <v>100</v>
      </c>
      <c r="H127" s="17"/>
      <c r="I127" s="19">
        <f>I129</f>
        <v>0</v>
      </c>
      <c r="J127" s="19">
        <f>J129</f>
        <v>59.5</v>
      </c>
      <c r="K127" s="35">
        <f>K129</f>
        <v>59.5</v>
      </c>
    </row>
    <row r="128" spans="1:11" x14ac:dyDescent="0.2">
      <c r="A128" s="20" t="s">
        <v>36</v>
      </c>
      <c r="B128" s="21" t="s">
        <v>99</v>
      </c>
      <c r="C128" s="21" t="s">
        <v>99</v>
      </c>
      <c r="D128" s="21" t="s">
        <v>84</v>
      </c>
      <c r="E128" s="21" t="s">
        <v>8</v>
      </c>
      <c r="F128" s="21" t="s">
        <v>72</v>
      </c>
      <c r="G128" s="21" t="s">
        <v>100</v>
      </c>
      <c r="H128" s="21" t="s">
        <v>81</v>
      </c>
      <c r="I128" s="31">
        <v>0</v>
      </c>
      <c r="J128" s="32">
        <v>59.5</v>
      </c>
      <c r="K128" s="32">
        <v>59.5</v>
      </c>
    </row>
    <row r="129" spans="1:11" x14ac:dyDescent="0.2">
      <c r="A129" s="20" t="s">
        <v>41</v>
      </c>
      <c r="B129" s="21" t="s">
        <v>99</v>
      </c>
      <c r="C129" s="21" t="s">
        <v>99</v>
      </c>
      <c r="D129" s="21" t="s">
        <v>84</v>
      </c>
      <c r="E129" s="21" t="s">
        <v>8</v>
      </c>
      <c r="F129" s="21" t="s">
        <v>72</v>
      </c>
      <c r="G129" s="21" t="s">
        <v>100</v>
      </c>
      <c r="H129" s="21" t="s">
        <v>85</v>
      </c>
      <c r="I129" s="42">
        <v>0</v>
      </c>
      <c r="J129" s="43">
        <v>59.5</v>
      </c>
      <c r="K129" s="43">
        <v>59.5</v>
      </c>
    </row>
  </sheetData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conditionalFormatting sqref="A12:A14">
    <cfRule type="expression" dxfId="1505" priority="764" stopIfTrue="1">
      <formula>$H12=""</formula>
    </cfRule>
    <cfRule type="expression" dxfId="1504" priority="765" stopIfTrue="1">
      <formula>#REF!&lt;&gt;""</formula>
    </cfRule>
    <cfRule type="expression" dxfId="1503" priority="766" stopIfTrue="1">
      <formula>AND($I12="",$H12&lt;&gt;"")</formula>
    </cfRule>
  </conditionalFormatting>
  <conditionalFormatting sqref="A16 B68:H73 A76:H80">
    <cfRule type="expression" dxfId="1502" priority="705" stopIfTrue="1">
      <formula>#REF!&lt;&gt;""</formula>
    </cfRule>
    <cfRule type="expression" dxfId="1501" priority="706" stopIfTrue="1">
      <formula>AND($H16="",$G16&lt;&gt;"")</formula>
    </cfRule>
  </conditionalFormatting>
  <conditionalFormatting sqref="A16 H24:H25 A68:H73 A76:H80">
    <cfRule type="expression" dxfId="1500" priority="704" stopIfTrue="1">
      <formula>$G16=""</formula>
    </cfRule>
  </conditionalFormatting>
  <conditionalFormatting sqref="A17 C17:H17">
    <cfRule type="expression" dxfId="1499" priority="744" stopIfTrue="1">
      <formula>#REF!&lt;&gt;""</formula>
    </cfRule>
    <cfRule type="expression" dxfId="1498" priority="745" stopIfTrue="1">
      <formula>AND($I17="",$H17&lt;&gt;"")</formula>
    </cfRule>
  </conditionalFormatting>
  <conditionalFormatting sqref="A18:A19 C18:H19 G25">
    <cfRule type="expression" dxfId="1497" priority="754" stopIfTrue="1">
      <formula>AND($I18="",$H18&lt;&gt;"")</formula>
    </cfRule>
  </conditionalFormatting>
  <conditionalFormatting sqref="A20">
    <cfRule type="expression" dxfId="1496" priority="677" stopIfTrue="1">
      <formula>$G20=""</formula>
    </cfRule>
    <cfRule type="expression" dxfId="1495" priority="678" stopIfTrue="1">
      <formula>#REF!&lt;&gt;""</formula>
    </cfRule>
    <cfRule type="expression" dxfId="1494" priority="679" stopIfTrue="1">
      <formula>AND($H20="",$G20&lt;&gt;"")</formula>
    </cfRule>
  </conditionalFormatting>
  <conditionalFormatting sqref="A26">
    <cfRule type="expression" dxfId="1493" priority="40" stopIfTrue="1">
      <formula>#REF!&lt;&gt;""</formula>
    </cfRule>
    <cfRule type="expression" dxfId="1492" priority="39" stopIfTrue="1">
      <formula>$F26=""</formula>
    </cfRule>
    <cfRule type="expression" dxfId="1491" priority="41" stopIfTrue="1">
      <formula>AND($G26="",$F26&lt;&gt;"")</formula>
    </cfRule>
  </conditionalFormatting>
  <conditionalFormatting sqref="A26:A28">
    <cfRule type="expression" dxfId="1490" priority="44" stopIfTrue="1">
      <formula>AND($H26="",$G26&lt;&gt;"")</formula>
    </cfRule>
    <cfRule type="expression" dxfId="1489" priority="43" stopIfTrue="1">
      <formula>#REF!&lt;&gt;""</formula>
    </cfRule>
    <cfRule type="expression" dxfId="1488" priority="47" stopIfTrue="1">
      <formula>AND($H26="",$G26&lt;&gt;"")</formula>
    </cfRule>
    <cfRule type="expression" dxfId="1487" priority="42" stopIfTrue="1">
      <formula>$G26=""</formula>
    </cfRule>
    <cfRule type="expression" dxfId="1486" priority="46" stopIfTrue="1">
      <formula>#REF!&lt;&gt;""</formula>
    </cfRule>
  </conditionalFormatting>
  <conditionalFormatting sqref="A26:A29">
    <cfRule type="expression" dxfId="1485" priority="45" stopIfTrue="1">
      <formula>$G26=""</formula>
    </cfRule>
  </conditionalFormatting>
  <conditionalFormatting sqref="A27:A28">
    <cfRule type="expression" dxfId="1484" priority="38" stopIfTrue="1">
      <formula>AND($H27="",$G27&lt;&gt;"")</formula>
    </cfRule>
    <cfRule type="expression" dxfId="1483" priority="37" stopIfTrue="1">
      <formula>#REF!&lt;&gt;""</formula>
    </cfRule>
  </conditionalFormatting>
  <conditionalFormatting sqref="A29:A30">
    <cfRule type="expression" dxfId="1482" priority="651" stopIfTrue="1">
      <formula>#REF!&lt;&gt;""</formula>
    </cfRule>
  </conditionalFormatting>
  <conditionalFormatting sqref="A30">
    <cfRule type="expression" dxfId="1481" priority="650" stopIfTrue="1">
      <formula>$H30=""</formula>
    </cfRule>
    <cfRule type="expression" dxfId="1480" priority="652" stopIfTrue="1">
      <formula>AND($I30="",$H30&lt;&gt;"")</formula>
    </cfRule>
  </conditionalFormatting>
  <conditionalFormatting sqref="A31:A32">
    <cfRule type="expression" dxfId="1479" priority="649" stopIfTrue="1">
      <formula>AND($H31="",$G31&lt;&gt;"")</formula>
    </cfRule>
    <cfRule type="expression" dxfId="1478" priority="648" stopIfTrue="1">
      <formula>#REF!&lt;&gt;""</formula>
    </cfRule>
    <cfRule type="expression" dxfId="1477" priority="647" stopIfTrue="1">
      <formula>$G31=""</formula>
    </cfRule>
  </conditionalFormatting>
  <conditionalFormatting sqref="A46:A49 A68:A73">
    <cfRule type="expression" dxfId="1476" priority="618" stopIfTrue="1">
      <formula>$H46=""</formula>
    </cfRule>
    <cfRule type="expression" dxfId="1475" priority="620" stopIfTrue="1">
      <formula>AND($I46="",$H46&lt;&gt;"")</formula>
    </cfRule>
  </conditionalFormatting>
  <conditionalFormatting sqref="A48">
    <cfRule type="expression" dxfId="1474" priority="495" stopIfTrue="1">
      <formula>AND($H48="",$G48&lt;&gt;"")</formula>
    </cfRule>
    <cfRule type="expression" dxfId="1473" priority="507" stopIfTrue="1">
      <formula>AND($H48="",$G48&lt;&gt;"")</formula>
    </cfRule>
    <cfRule type="expression" dxfId="1472" priority="506" stopIfTrue="1">
      <formula>#REF!&lt;&gt;""</formula>
    </cfRule>
    <cfRule type="expression" dxfId="1471" priority="505" stopIfTrue="1">
      <formula>$G48=""</formula>
    </cfRule>
    <cfRule type="expression" dxfId="1470" priority="501" stopIfTrue="1">
      <formula>AND($H48="",$G48&lt;&gt;"")</formula>
    </cfRule>
    <cfRule type="expression" dxfId="1469" priority="500" stopIfTrue="1">
      <formula>#REF!&lt;&gt;""</formula>
    </cfRule>
    <cfRule type="expression" dxfId="1468" priority="499" stopIfTrue="1">
      <formula>$G48=""</formula>
    </cfRule>
    <cfRule type="expression" dxfId="1467" priority="494" stopIfTrue="1">
      <formula>#REF!&lt;&gt;""</formula>
    </cfRule>
    <cfRule type="expression" dxfId="1466" priority="493" stopIfTrue="1">
      <formula>$G48=""</formula>
    </cfRule>
    <cfRule type="expression" dxfId="1465" priority="489" stopIfTrue="1">
      <formula>AND($H48="",$G48&lt;&gt;"")</formula>
    </cfRule>
    <cfRule type="expression" dxfId="1464" priority="488" stopIfTrue="1">
      <formula>#REF!&lt;&gt;""</formula>
    </cfRule>
    <cfRule type="expression" dxfId="1463" priority="487" stopIfTrue="1">
      <formula>$G48=""</formula>
    </cfRule>
  </conditionalFormatting>
  <conditionalFormatting sqref="A50">
    <cfRule type="expression" dxfId="1462" priority="202" stopIfTrue="1">
      <formula>$F50=""</formula>
    </cfRule>
    <cfRule type="expression" dxfId="1461" priority="203" stopIfTrue="1">
      <formula>#REF!&lt;&gt;""</formula>
    </cfRule>
    <cfRule type="expression" dxfId="1460" priority="204" stopIfTrue="1">
      <formula>AND($G50="",$F50&lt;&gt;"")</formula>
    </cfRule>
  </conditionalFormatting>
  <conditionalFormatting sqref="A51:A53">
    <cfRule type="expression" dxfId="1459" priority="194" stopIfTrue="1">
      <formula>#REF!&lt;&gt;""</formula>
    </cfRule>
    <cfRule type="expression" dxfId="1458" priority="195" stopIfTrue="1">
      <formula>AND($H51="",$G51&lt;&gt;"")</formula>
    </cfRule>
    <cfRule type="expression" dxfId="1457" priority="193" stopIfTrue="1">
      <formula>$G51=""</formula>
    </cfRule>
  </conditionalFormatting>
  <conditionalFormatting sqref="A54:A67">
    <cfRule type="expression" dxfId="1456" priority="151" stopIfTrue="1">
      <formula>$G53=""</formula>
    </cfRule>
    <cfRule type="expression" dxfId="1455" priority="152" stopIfTrue="1">
      <formula>#REF!&lt;&gt;""</formula>
    </cfRule>
    <cfRule type="expression" dxfId="1454" priority="153" stopIfTrue="1">
      <formula>AND($H53="",$G53&lt;&gt;"")</formula>
    </cfRule>
  </conditionalFormatting>
  <conditionalFormatting sqref="A68:A70">
    <cfRule type="expression" dxfId="1453" priority="319" stopIfTrue="1">
      <formula>#REF!&lt;&gt;""</formula>
    </cfRule>
    <cfRule type="expression" dxfId="1452" priority="318" stopIfTrue="1">
      <formula>$F68=""</formula>
    </cfRule>
    <cfRule type="expression" dxfId="1451" priority="320" stopIfTrue="1">
      <formula>AND($G68="",$F68&lt;&gt;"")</formula>
    </cfRule>
  </conditionalFormatting>
  <conditionalFormatting sqref="A68:A73">
    <cfRule type="expression" dxfId="1450" priority="302" stopIfTrue="1">
      <formula>$F68=""</formula>
    </cfRule>
    <cfRule type="expression" dxfId="1449" priority="304" stopIfTrue="1">
      <formula>AND($G68="",$F68&lt;&gt;"")</formula>
    </cfRule>
    <cfRule type="expression" dxfId="1448" priority="303" stopIfTrue="1">
      <formula>#REF!&lt;&gt;""</formula>
    </cfRule>
  </conditionalFormatting>
  <conditionalFormatting sqref="A71">
    <cfRule type="expression" dxfId="1447" priority="315" stopIfTrue="1">
      <formula>$G71=""</formula>
    </cfRule>
    <cfRule type="expression" dxfId="1446" priority="317" stopIfTrue="1">
      <formula>AND($H71="",$G71&lt;&gt;"")</formula>
    </cfRule>
  </conditionalFormatting>
  <conditionalFormatting sqref="A72">
    <cfRule type="expression" dxfId="1445" priority="337" stopIfTrue="1">
      <formula>AND($G72="",$F72&lt;&gt;"")</formula>
    </cfRule>
  </conditionalFormatting>
  <conditionalFormatting sqref="A72:A73">
    <cfRule type="expression" dxfId="1444" priority="312" stopIfTrue="1">
      <formula>$F72=""</formula>
    </cfRule>
  </conditionalFormatting>
  <conditionalFormatting sqref="A73">
    <cfRule type="expression" dxfId="1443" priority="314" stopIfTrue="1">
      <formula>AND($G73="",$F73&lt;&gt;"")</formula>
    </cfRule>
    <cfRule type="expression" dxfId="1442" priority="313" stopIfTrue="1">
      <formula>#REF!&lt;&gt;""</formula>
    </cfRule>
  </conditionalFormatting>
  <conditionalFormatting sqref="A74">
    <cfRule type="expression" dxfId="1441" priority="602" stopIfTrue="1">
      <formula>$B74=""</formula>
    </cfRule>
    <cfRule type="expression" dxfId="1440" priority="603" stopIfTrue="1">
      <formula>$C74&lt;&gt;""</formula>
    </cfRule>
  </conditionalFormatting>
  <conditionalFormatting sqref="A81:A82">
    <cfRule type="expression" dxfId="1439" priority="254" stopIfTrue="1">
      <formula>AND($H81="",$G81&lt;&gt;"")</formula>
    </cfRule>
    <cfRule type="expression" dxfId="1438" priority="252" stopIfTrue="1">
      <formula>$G81=""</formula>
    </cfRule>
    <cfRule type="expression" dxfId="1437" priority="251" stopIfTrue="1">
      <formula>AND($H81="",$G81&lt;&gt;"")</formula>
    </cfRule>
    <cfRule type="expression" dxfId="1436" priority="248" stopIfTrue="1">
      <formula>AND($H81="",$G81&lt;&gt;"")</formula>
    </cfRule>
    <cfRule type="expression" dxfId="1435" priority="250" stopIfTrue="1">
      <formula>#REF!&lt;&gt;""</formula>
    </cfRule>
    <cfRule type="expression" dxfId="1434" priority="247" stopIfTrue="1">
      <formula>#REF!&lt;&gt;""</formula>
    </cfRule>
    <cfRule type="expression" dxfId="1433" priority="246" stopIfTrue="1">
      <formula>$G81=""</formula>
    </cfRule>
    <cfRule type="expression" dxfId="1432" priority="245" stopIfTrue="1">
      <formula>AND($H81="",$G81&lt;&gt;"")</formula>
    </cfRule>
    <cfRule type="expression" dxfId="1431" priority="244" stopIfTrue="1">
      <formula>#REF!&lt;&gt;""</formula>
    </cfRule>
    <cfRule type="expression" dxfId="1430" priority="243" stopIfTrue="1">
      <formula>$G81=""</formula>
    </cfRule>
    <cfRule type="expression" dxfId="1429" priority="253" stopIfTrue="1">
      <formula>#REF!&lt;&gt;""</formula>
    </cfRule>
    <cfRule type="expression" dxfId="1428" priority="249" stopIfTrue="1">
      <formula>$G81=""</formula>
    </cfRule>
  </conditionalFormatting>
  <conditionalFormatting sqref="A81:A83">
    <cfRule type="expression" dxfId="1427" priority="255" stopIfTrue="1">
      <formula>$G81=""</formula>
    </cfRule>
    <cfRule type="expression" dxfId="1426" priority="257" stopIfTrue="1">
      <formula>AND($H81="",$G81&lt;&gt;"")</formula>
    </cfRule>
  </conditionalFormatting>
  <conditionalFormatting sqref="A81:A84">
    <cfRule type="expression" dxfId="1425" priority="256" stopIfTrue="1">
      <formula>#REF!&lt;&gt;""</formula>
    </cfRule>
  </conditionalFormatting>
  <conditionalFormatting sqref="A84">
    <cfRule type="expression" dxfId="1424" priority="308" stopIfTrue="1">
      <formula>AND($G84="",$F84&lt;&gt;"")</formula>
    </cfRule>
  </conditionalFormatting>
  <conditionalFormatting sqref="A84:A88">
    <cfRule type="expression" dxfId="1423" priority="7" stopIfTrue="1">
      <formula>$F84=""</formula>
    </cfRule>
  </conditionalFormatting>
  <conditionalFormatting sqref="A85:A87">
    <cfRule type="expression" dxfId="1422" priority="4" stopIfTrue="1">
      <formula>$G85=""</formula>
    </cfRule>
    <cfRule type="expression" dxfId="1421" priority="6" stopIfTrue="1">
      <formula>AND($H85="",$G85&lt;&gt;"")</formula>
    </cfRule>
    <cfRule type="expression" dxfId="1420" priority="5" stopIfTrue="1">
      <formula>#REF!&lt;&gt;""</formula>
    </cfRule>
  </conditionalFormatting>
  <conditionalFormatting sqref="A85:A88">
    <cfRule type="expression" dxfId="1419" priority="8" stopIfTrue="1">
      <formula>#REF!&lt;&gt;""</formula>
    </cfRule>
    <cfRule type="expression" dxfId="1418" priority="9" stopIfTrue="1">
      <formula>AND($G85="",$F85&lt;&gt;"")</formula>
    </cfRule>
  </conditionalFormatting>
  <conditionalFormatting sqref="A89:A90">
    <cfRule type="expression" dxfId="1417" priority="305" stopIfTrue="1">
      <formula>AND($H89="",$G89&lt;&gt;"")</formula>
    </cfRule>
    <cfRule type="expression" dxfId="1416" priority="782" stopIfTrue="1">
      <formula>$G89=""</formula>
    </cfRule>
    <cfRule type="expression" dxfId="1415" priority="782" stopIfTrue="1">
      <formula>#REF!&lt;&gt;""</formula>
    </cfRule>
  </conditionalFormatting>
  <conditionalFormatting sqref="A100:A105">
    <cfRule type="expression" dxfId="1414" priority="211" stopIfTrue="1">
      <formula>$G100=""</formula>
    </cfRule>
    <cfRule type="expression" dxfId="1413" priority="212" stopIfTrue="1">
      <formula>#REF!&lt;&gt;""</formula>
    </cfRule>
    <cfRule type="expression" dxfId="1412" priority="213" stopIfTrue="1">
      <formula>AND($H100="",$G100&lt;&gt;"")</formula>
    </cfRule>
    <cfRule type="expression" dxfId="1411" priority="208" stopIfTrue="1">
      <formula>$G100=""</formula>
    </cfRule>
    <cfRule type="expression" dxfId="1410" priority="209" stopIfTrue="1">
      <formula>#REF!&lt;&gt;""</formula>
    </cfRule>
    <cfRule type="expression" dxfId="1409" priority="210" stopIfTrue="1">
      <formula>AND($H100="",$G100&lt;&gt;"")</formula>
    </cfRule>
  </conditionalFormatting>
  <conditionalFormatting sqref="A104">
    <cfRule type="expression" dxfId="1408" priority="207" stopIfTrue="1">
      <formula>AND($H104="",$G104&lt;&gt;"")</formula>
    </cfRule>
    <cfRule type="expression" dxfId="1407" priority="206" stopIfTrue="1">
      <formula>#REF!&lt;&gt;""</formula>
    </cfRule>
    <cfRule type="expression" dxfId="1406" priority="205" stopIfTrue="1">
      <formula>$G104=""</formula>
    </cfRule>
  </conditionalFormatting>
  <conditionalFormatting sqref="A106:A108">
    <cfRule type="expression" dxfId="1405" priority="285" stopIfTrue="1">
      <formula>$F106=""</formula>
    </cfRule>
    <cfRule type="expression" dxfId="1404" priority="286" stopIfTrue="1">
      <formula>#REF!&lt;&gt;""</formula>
    </cfRule>
    <cfRule type="expression" dxfId="1403" priority="287" stopIfTrue="1">
      <formula>AND($G106="",$F106&lt;&gt;"")</formula>
    </cfRule>
  </conditionalFormatting>
  <conditionalFormatting sqref="A125:A126">
    <cfRule type="expression" dxfId="1402" priority="539" stopIfTrue="1">
      <formula>#REF!&lt;&gt;""</formula>
    </cfRule>
    <cfRule type="expression" dxfId="1401" priority="540" stopIfTrue="1">
      <formula>AND($H125="",$G125&lt;&gt;"")</formula>
    </cfRule>
    <cfRule type="expression" dxfId="1400" priority="538" stopIfTrue="1">
      <formula>$G125=""</formula>
    </cfRule>
  </conditionalFormatting>
  <conditionalFormatting sqref="A16:B16">
    <cfRule type="expression" dxfId="1399" priority="698" stopIfTrue="1">
      <formula>$G16=""</formula>
    </cfRule>
    <cfRule type="expression" dxfId="1398" priority="709" stopIfTrue="1">
      <formula>AND($H16="",$G16&lt;&gt;"")</formula>
    </cfRule>
    <cfRule type="expression" dxfId="1397" priority="699" stopIfTrue="1">
      <formula>#REF!&lt;&gt;""</formula>
    </cfRule>
    <cfRule type="expression" dxfId="1396" priority="700" stopIfTrue="1">
      <formula>AND($H16="",$G16&lt;&gt;"")</formula>
    </cfRule>
    <cfRule type="expression" dxfId="1395" priority="707" stopIfTrue="1">
      <formula>$G16=""</formula>
    </cfRule>
    <cfRule type="expression" dxfId="1394" priority="708" stopIfTrue="1">
      <formula>#REF!&lt;&gt;""</formula>
    </cfRule>
  </conditionalFormatting>
  <conditionalFormatting sqref="A21:B21 B46:H49">
    <cfRule type="expression" dxfId="1393" priority="682" stopIfTrue="1">
      <formula>AND($H21="",$G21&lt;&gt;"")</formula>
    </cfRule>
  </conditionalFormatting>
  <conditionalFormatting sqref="A21:B23">
    <cfRule type="expression" dxfId="1392" priority="662" stopIfTrue="1">
      <formula>$G21=""</formula>
    </cfRule>
  </conditionalFormatting>
  <conditionalFormatting sqref="A22:B22 A68:A73">
    <cfRule type="expression" dxfId="1391" priority="663" stopIfTrue="1">
      <formula>#REF!&lt;&gt;""</formula>
    </cfRule>
  </conditionalFormatting>
  <conditionalFormatting sqref="A22:B22 A68:H73">
    <cfRule type="expression" dxfId="1390" priority="664" stopIfTrue="1">
      <formula>AND($H22="",$G22&lt;&gt;"")</formula>
    </cfRule>
  </conditionalFormatting>
  <conditionalFormatting sqref="A23:B23">
    <cfRule type="expression" dxfId="1389" priority="691" stopIfTrue="1">
      <formula>AND($H23="",$G23&lt;&gt;"")</formula>
    </cfRule>
  </conditionalFormatting>
  <conditionalFormatting sqref="A27:B28">
    <cfRule type="expression" dxfId="1388" priority="16" stopIfTrue="1">
      <formula>$G27=""</formula>
    </cfRule>
  </conditionalFormatting>
  <conditionalFormatting sqref="A42:C42">
    <cfRule type="expression" dxfId="1387" priority="629" stopIfTrue="1">
      <formula>AND($H42="",$G42&lt;&gt;"")</formula>
    </cfRule>
    <cfRule type="expression" dxfId="1386" priority="628" stopIfTrue="1">
      <formula>#REF!&lt;&gt;""</formula>
    </cfRule>
    <cfRule type="expression" dxfId="1385" priority="627" stopIfTrue="1">
      <formula>$G42=""</formula>
    </cfRule>
  </conditionalFormatting>
  <conditionalFormatting sqref="A75:C75">
    <cfRule type="expression" dxfId="1384" priority="597" stopIfTrue="1">
      <formula>#REF!&lt;&gt;""</formula>
    </cfRule>
    <cfRule type="expression" dxfId="1383" priority="598" stopIfTrue="1">
      <formula>AND($H75="",$G75&lt;&gt;"")</formula>
    </cfRule>
    <cfRule type="expression" dxfId="1382" priority="596" stopIfTrue="1">
      <formula>$G75=""</formula>
    </cfRule>
  </conditionalFormatting>
  <conditionalFormatting sqref="A24:F24 H24:H25">
    <cfRule type="expression" dxfId="1381" priority="661" stopIfTrue="1">
      <formula>AND($H24="",$G24&lt;&gt;"")</formula>
    </cfRule>
  </conditionalFormatting>
  <conditionalFormatting sqref="A24:F24">
    <cfRule type="expression" dxfId="1380" priority="660" stopIfTrue="1">
      <formula>#REF!&lt;&gt;""</formula>
    </cfRule>
  </conditionalFormatting>
  <conditionalFormatting sqref="A24:F25">
    <cfRule type="expression" dxfId="1379" priority="659" stopIfTrue="1">
      <formula>$G24=""</formula>
    </cfRule>
  </conditionalFormatting>
  <conditionalFormatting sqref="A25:F25">
    <cfRule type="expression" dxfId="1378" priority="697" stopIfTrue="1">
      <formula>AND($H25="",$G25&lt;&gt;"")</formula>
    </cfRule>
  </conditionalFormatting>
  <conditionalFormatting sqref="A9:H9 A49 A96:I99 A106:I108">
    <cfRule type="expression" dxfId="1377" priority="783" stopIfTrue="1">
      <formula>#REF!&lt;&gt;""</formula>
    </cfRule>
    <cfRule type="expression" dxfId="1376" priority="783" stopIfTrue="1">
      <formula>AND($H9="",$G9&lt;&gt;"")</formula>
    </cfRule>
  </conditionalFormatting>
  <conditionalFormatting sqref="A10:H11">
    <cfRule type="expression" dxfId="1375" priority="778" stopIfTrue="1">
      <formula>AND($I10="",$H10&lt;&gt;"")</formula>
    </cfRule>
    <cfRule type="expression" dxfId="1374" priority="776" stopIfTrue="1">
      <formula>$H10=""</formula>
    </cfRule>
    <cfRule type="expression" dxfId="1373" priority="777" stopIfTrue="1">
      <formula>#REF!&lt;&gt;""</formula>
    </cfRule>
  </conditionalFormatting>
  <conditionalFormatting sqref="A15:H16">
    <cfRule type="expression" dxfId="1372" priority="757" stopIfTrue="1">
      <formula>AND($H15="",$G15&lt;&gt;"")</formula>
    </cfRule>
    <cfRule type="expression" dxfId="1371" priority="755" stopIfTrue="1">
      <formula>$G15=""</formula>
    </cfRule>
    <cfRule type="expression" dxfId="1370" priority="756" stopIfTrue="1">
      <formula>#REF!&lt;&gt;""</formula>
    </cfRule>
  </conditionalFormatting>
  <conditionalFormatting sqref="A18:H19">
    <cfRule type="expression" dxfId="1369" priority="750" stopIfTrue="1">
      <formula>#REF!&lt;&gt;""</formula>
    </cfRule>
  </conditionalFormatting>
  <conditionalFormatting sqref="A21:H21">
    <cfRule type="expression" dxfId="1368" priority="681" stopIfTrue="1">
      <formula>#REF!&lt;&gt;""</formula>
    </cfRule>
  </conditionalFormatting>
  <conditionalFormatting sqref="A23:H23">
    <cfRule type="expression" dxfId="1367" priority="690" stopIfTrue="1">
      <formula>#REF!&lt;&gt;""</formula>
    </cfRule>
  </conditionalFormatting>
  <conditionalFormatting sqref="A25:H25">
    <cfRule type="expression" dxfId="1366" priority="693" stopIfTrue="1">
      <formula>#REF!&lt;&gt;""</formula>
    </cfRule>
  </conditionalFormatting>
  <conditionalFormatting sqref="A33:H41">
    <cfRule type="expression" dxfId="1365" priority="626" stopIfTrue="1">
      <formula>AND($H33="",$G33&lt;&gt;"")</formula>
    </cfRule>
    <cfRule type="expression" dxfId="1364" priority="625" stopIfTrue="1">
      <formula>#REF!&lt;&gt;""</formula>
    </cfRule>
    <cfRule type="expression" dxfId="1363" priority="624" stopIfTrue="1">
      <formula>$G33=""</formula>
    </cfRule>
  </conditionalFormatting>
  <conditionalFormatting sqref="A43:H45">
    <cfRule type="expression" dxfId="1362" priority="643" stopIfTrue="1">
      <formula>AND($H43="",$G43&lt;&gt;"")</formula>
    </cfRule>
    <cfRule type="expression" dxfId="1361" priority="642" stopIfTrue="1">
      <formula>#REF!&lt;&gt;""</formula>
    </cfRule>
    <cfRule type="expression" dxfId="1360" priority="641" stopIfTrue="1">
      <formula>$G43=""</formula>
    </cfRule>
  </conditionalFormatting>
  <conditionalFormatting sqref="A46:H49">
    <cfRule type="expression" dxfId="1359" priority="619" stopIfTrue="1">
      <formula>#REF!&lt;&gt;""</formula>
    </cfRule>
  </conditionalFormatting>
  <conditionalFormatting sqref="A68:H73">
    <cfRule type="expression" dxfId="1358" priority="316" stopIfTrue="1">
      <formula>#REF!&lt;&gt;""</formula>
    </cfRule>
  </conditionalFormatting>
  <conditionalFormatting sqref="A84:H84 A88:H95">
    <cfRule type="expression" dxfId="1357" priority="584" stopIfTrue="1">
      <formula>$G84=""</formula>
    </cfRule>
    <cfRule type="expression" dxfId="1356" priority="586" stopIfTrue="1">
      <formula>AND($H84="",$G84&lt;&gt;"")</formula>
    </cfRule>
    <cfRule type="expression" dxfId="1355" priority="585" stopIfTrue="1">
      <formula>#REF!&lt;&gt;""</formula>
    </cfRule>
  </conditionalFormatting>
  <conditionalFormatting sqref="A85:H87">
    <cfRule type="expression" dxfId="1354" priority="10" stopIfTrue="1">
      <formula>$G85=""</formula>
    </cfRule>
    <cfRule type="expression" dxfId="1353" priority="12" stopIfTrue="1">
      <formula>AND($H85="",$G85&lt;&gt;"")</formula>
    </cfRule>
    <cfRule type="expression" dxfId="1352" priority="11" stopIfTrue="1">
      <formula>#REF!&lt;&gt;""</formula>
    </cfRule>
  </conditionalFormatting>
  <conditionalFormatting sqref="A98:H98">
    <cfRule type="expression" dxfId="1351" priority="477" stopIfTrue="1">
      <formula>AND($H98="",$G98&lt;&gt;"")</formula>
    </cfRule>
    <cfRule type="expression" dxfId="1350" priority="476" stopIfTrue="1">
      <formula>#REF!&lt;&gt;""</formula>
    </cfRule>
    <cfRule type="expression" dxfId="1349" priority="475" stopIfTrue="1">
      <formula>$G98=""</formula>
    </cfRule>
  </conditionalFormatting>
  <conditionalFormatting sqref="A109:H115">
    <cfRule type="expression" dxfId="1348" priority="550" stopIfTrue="1">
      <formula>#REF!&lt;&gt;""</formula>
    </cfRule>
    <cfRule type="expression" dxfId="1347" priority="551" stopIfTrue="1">
      <formula>AND($H109="",$G109&lt;&gt;"")</formula>
    </cfRule>
    <cfRule type="expression" dxfId="1346" priority="549" stopIfTrue="1">
      <formula>$G109=""</formula>
    </cfRule>
  </conditionalFormatting>
  <conditionalFormatting sqref="A117:H122">
    <cfRule type="expression" dxfId="1345" priority="552" stopIfTrue="1">
      <formula>$G117=""</formula>
    </cfRule>
    <cfRule type="expression" dxfId="1344" priority="553" stopIfTrue="1">
      <formula>#REF!&lt;&gt;""</formula>
    </cfRule>
    <cfRule type="expression" dxfId="1343" priority="554" stopIfTrue="1">
      <formula>AND($H117="",$G117&lt;&gt;"")</formula>
    </cfRule>
  </conditionalFormatting>
  <conditionalFormatting sqref="A124:H129">
    <cfRule type="expression" dxfId="1342" priority="542" stopIfTrue="1">
      <formula>#REF!&lt;&gt;""</formula>
    </cfRule>
    <cfRule type="expression" dxfId="1341" priority="541" stopIfTrue="1">
      <formula>$G124=""</formula>
    </cfRule>
    <cfRule type="expression" dxfId="1340" priority="543" stopIfTrue="1">
      <formula>AND($H124="",$G124&lt;&gt;"")</formula>
    </cfRule>
  </conditionalFormatting>
  <conditionalFormatting sqref="A116:K116">
    <cfRule type="expression" dxfId="1339" priority="556" stopIfTrue="1">
      <formula>$C116&lt;&gt;""</formula>
    </cfRule>
    <cfRule type="expression" dxfId="1338" priority="555" stopIfTrue="1">
      <formula>$B116=""</formula>
    </cfRule>
  </conditionalFormatting>
  <conditionalFormatting sqref="A123:K123">
    <cfRule type="expression" dxfId="1337" priority="545" stopIfTrue="1">
      <formula>$C123&lt;&gt;""</formula>
    </cfRule>
    <cfRule type="expression" dxfId="1336" priority="544" stopIfTrue="1">
      <formula>$B123=""</formula>
    </cfRule>
  </conditionalFormatting>
  <conditionalFormatting sqref="B16">
    <cfRule type="expression" dxfId="1335" priority="716" stopIfTrue="1">
      <formula>$G16=""</formula>
    </cfRule>
    <cfRule type="expression" dxfId="1334" priority="717" stopIfTrue="1">
      <formula>#REF!&lt;&gt;""</formula>
    </cfRule>
    <cfRule type="expression" dxfId="1333" priority="718" stopIfTrue="1">
      <formula>AND($H16="",$G16&lt;&gt;"")</formula>
    </cfRule>
    <cfRule type="expression" dxfId="1332" priority="722" stopIfTrue="1">
      <formula>$G16=""</formula>
    </cfRule>
    <cfRule type="expression" dxfId="1331" priority="723" stopIfTrue="1">
      <formula>#REF!&lt;&gt;""</formula>
    </cfRule>
    <cfRule type="expression" dxfId="1330" priority="724" stopIfTrue="1">
      <formula>AND($H16="",$G16&lt;&gt;"")</formula>
    </cfRule>
    <cfRule type="expression" dxfId="1329" priority="728" stopIfTrue="1">
      <formula>$G16=""</formula>
    </cfRule>
    <cfRule type="expression" dxfId="1328" priority="729" stopIfTrue="1">
      <formula>#REF!&lt;&gt;""</formula>
    </cfRule>
    <cfRule type="expression" dxfId="1327" priority="735" stopIfTrue="1">
      <formula>#REF!&lt;&gt;""</formula>
    </cfRule>
    <cfRule type="expression" dxfId="1326" priority="734" stopIfTrue="1">
      <formula>$G16=""</formula>
    </cfRule>
    <cfRule type="expression" dxfId="1325" priority="730" stopIfTrue="1">
      <formula>AND($H16="",$G16&lt;&gt;"")</formula>
    </cfRule>
    <cfRule type="expression" dxfId="1324" priority="736" stopIfTrue="1">
      <formula>AND($H16="",$G16&lt;&gt;"")</formula>
    </cfRule>
  </conditionalFormatting>
  <conditionalFormatting sqref="B17">
    <cfRule type="expression" dxfId="1323" priority="748" stopIfTrue="1">
      <formula>AND($H17="",$G17&lt;&gt;"")</formula>
    </cfRule>
    <cfRule type="expression" dxfId="1322" priority="747" stopIfTrue="1">
      <formula>#REF!&lt;&gt;""</formula>
    </cfRule>
  </conditionalFormatting>
  <conditionalFormatting sqref="B17:B19">
    <cfRule type="expression" dxfId="1321" priority="746" stopIfTrue="1">
      <formula>$G17=""</formula>
    </cfRule>
  </conditionalFormatting>
  <conditionalFormatting sqref="B18:B19">
    <cfRule type="expression" dxfId="1320" priority="751" stopIfTrue="1">
      <formula>AND($H18="",$G18&lt;&gt;"")</formula>
    </cfRule>
  </conditionalFormatting>
  <conditionalFormatting sqref="B19">
    <cfRule type="expression" dxfId="1319" priority="737" stopIfTrue="1">
      <formula>$G19=""</formula>
    </cfRule>
    <cfRule type="expression" dxfId="1318" priority="739" stopIfTrue="1">
      <formula>AND($H19="",$G19&lt;&gt;"")</formula>
    </cfRule>
    <cfRule type="expression" dxfId="1317" priority="738" stopIfTrue="1">
      <formula>#REF!&lt;&gt;""</formula>
    </cfRule>
    <cfRule type="expression" dxfId="1316" priority="742" stopIfTrue="1">
      <formula>AND($H19="",$G19&lt;&gt;"")</formula>
    </cfRule>
    <cfRule type="expression" dxfId="1315" priority="741" stopIfTrue="1">
      <formula>#REF!&lt;&gt;""</formula>
    </cfRule>
    <cfRule type="expression" dxfId="1314" priority="740" stopIfTrue="1">
      <formula>$G19=""</formula>
    </cfRule>
  </conditionalFormatting>
  <conditionalFormatting sqref="B19:B20">
    <cfRule type="expression" dxfId="1313" priority="673" stopIfTrue="1">
      <formula>AND($H19="",$G19&lt;&gt;"")</formula>
    </cfRule>
    <cfRule type="expression" dxfId="1312" priority="672" stopIfTrue="1">
      <formula>#REF!&lt;&gt;""</formula>
    </cfRule>
    <cfRule type="expression" dxfId="1311" priority="671" stopIfTrue="1">
      <formula>$G19=""</formula>
    </cfRule>
  </conditionalFormatting>
  <conditionalFormatting sqref="B27">
    <cfRule type="expression" dxfId="1310" priority="18" stopIfTrue="1">
      <formula>AND($H27="",$G27&lt;&gt;"")</formula>
    </cfRule>
    <cfRule type="expression" dxfId="1309" priority="17" stopIfTrue="1">
      <formula>#REF!&lt;&gt;""</formula>
    </cfRule>
  </conditionalFormatting>
  <conditionalFormatting sqref="B28">
    <cfRule type="expression" dxfId="1308" priority="21" stopIfTrue="1">
      <formula>AND($H28="",$G28&lt;&gt;"")</formula>
    </cfRule>
  </conditionalFormatting>
  <conditionalFormatting sqref="B68:B73">
    <cfRule type="expression" dxfId="1307" priority="343" stopIfTrue="1">
      <formula>AND($H68="",$G68&lt;&gt;"")</formula>
    </cfRule>
    <cfRule type="expression" dxfId="1306" priority="342" stopIfTrue="1">
      <formula>#REF!&lt;&gt;""</formula>
    </cfRule>
    <cfRule type="expression" dxfId="1305" priority="341" stopIfTrue="1">
      <formula>$G68=""</formula>
    </cfRule>
  </conditionalFormatting>
  <conditionalFormatting sqref="B50:C50">
    <cfRule type="expression" dxfId="1304" priority="94" stopIfTrue="1">
      <formula>#REF!&lt;&gt;""</formula>
    </cfRule>
    <cfRule type="expression" dxfId="1303" priority="93" stopIfTrue="1">
      <formula>$G50=""</formula>
    </cfRule>
    <cfRule type="expression" dxfId="1302" priority="95" stopIfTrue="1">
      <formula>AND($H50="",$G50&lt;&gt;"")</formula>
    </cfRule>
  </conditionalFormatting>
  <conditionalFormatting sqref="B26:F28 H26:H28">
    <cfRule type="expression" dxfId="1301" priority="30" stopIfTrue="1">
      <formula>AND($H26="",$G26&lt;&gt;"")</formula>
    </cfRule>
    <cfRule type="expression" dxfId="1300" priority="35" stopIfTrue="1">
      <formula>AND($H26="",$G26&lt;&gt;"")</formula>
    </cfRule>
    <cfRule type="expression" dxfId="1299" priority="32" stopIfTrue="1">
      <formula>$G26=""</formula>
    </cfRule>
    <cfRule type="expression" dxfId="1298" priority="29" stopIfTrue="1">
      <formula>#REF!&lt;&gt;""</formula>
    </cfRule>
    <cfRule type="expression" dxfId="1297" priority="28" stopIfTrue="1">
      <formula>$G26=""</formula>
    </cfRule>
  </conditionalFormatting>
  <conditionalFormatting sqref="B7:G7 A7:A8 B8:K8">
    <cfRule type="expression" dxfId="1296" priority="780" stopIfTrue="1">
      <formula>$C7&lt;&gt;""</formula>
    </cfRule>
    <cfRule type="expression" dxfId="1295" priority="779" stopIfTrue="1">
      <formula>$B7=""</formula>
    </cfRule>
  </conditionalFormatting>
  <conditionalFormatting sqref="B38:G38">
    <cfRule type="expression" dxfId="1294" priority="610" stopIfTrue="1">
      <formula>#REF!&lt;&gt;""</formula>
    </cfRule>
    <cfRule type="expression" dxfId="1293" priority="609" stopIfTrue="1">
      <formula>$G38=""</formula>
    </cfRule>
    <cfRule type="expression" dxfId="1292" priority="611" stopIfTrue="1">
      <formula>AND($H38="",$G38&lt;&gt;"")</formula>
    </cfRule>
  </conditionalFormatting>
  <conditionalFormatting sqref="B78:G78">
    <cfRule type="expression" dxfId="1291" priority="592" stopIfTrue="1">
      <formula>AND($H78="",$G78&lt;&gt;"")</formula>
    </cfRule>
    <cfRule type="expression" dxfId="1290" priority="590" stopIfTrue="1">
      <formula>$G78=""</formula>
    </cfRule>
    <cfRule type="expression" dxfId="1289" priority="591" stopIfTrue="1">
      <formula>#REF!&lt;&gt;""</formula>
    </cfRule>
  </conditionalFormatting>
  <conditionalFormatting sqref="B113:G113">
    <cfRule type="expression" dxfId="1288" priority="537" stopIfTrue="1">
      <formula>AND($H113="",$G113&lt;&gt;"")</formula>
    </cfRule>
    <cfRule type="expression" dxfId="1287" priority="536" stopIfTrue="1">
      <formula>#REF!&lt;&gt;""</formula>
    </cfRule>
    <cfRule type="expression" dxfId="1286" priority="535" stopIfTrue="1">
      <formula>$G113=""</formula>
    </cfRule>
  </conditionalFormatting>
  <conditionalFormatting sqref="B26:H26">
    <cfRule type="expression" dxfId="1285" priority="23" stopIfTrue="1">
      <formula>#REF!&lt;&gt;""</formula>
    </cfRule>
    <cfRule type="expression" dxfId="1284" priority="24" stopIfTrue="1">
      <formula>AND($H26="",$G26&lt;&gt;"")</formula>
    </cfRule>
    <cfRule type="expression" dxfId="1283" priority="22" stopIfTrue="1">
      <formula>$G26=""</formula>
    </cfRule>
  </conditionalFormatting>
  <conditionalFormatting sqref="B26:H28">
    <cfRule type="expression" dxfId="1282" priority="33" stopIfTrue="1">
      <formula>#REF!&lt;&gt;""</formula>
    </cfRule>
  </conditionalFormatting>
  <conditionalFormatting sqref="B28:H28">
    <cfRule type="expression" dxfId="1281" priority="19" stopIfTrue="1">
      <formula>#REF!&lt;&gt;""</formula>
    </cfRule>
  </conditionalFormatting>
  <conditionalFormatting sqref="B29:H32 A29">
    <cfRule type="expression" dxfId="1280" priority="655" stopIfTrue="1">
      <formula>AND($H29="",$G29&lt;&gt;"")</formula>
    </cfRule>
  </conditionalFormatting>
  <conditionalFormatting sqref="B29:H32">
    <cfRule type="expression" dxfId="1279" priority="654" stopIfTrue="1">
      <formula>#REF!&lt;&gt;""</formula>
    </cfRule>
    <cfRule type="expression" dxfId="1278" priority="653" stopIfTrue="1">
      <formula>$G29=""</formula>
    </cfRule>
  </conditionalFormatting>
  <conditionalFormatting sqref="B51:H67">
    <cfRule type="expression" dxfId="1277" priority="48" stopIfTrue="1">
      <formula>$H51=""</formula>
    </cfRule>
    <cfRule type="expression" dxfId="1276" priority="49" stopIfTrue="1">
      <formula>#REF!&lt;&gt;""</formula>
    </cfRule>
    <cfRule type="expression" dxfId="1275" priority="50" stopIfTrue="1">
      <formula>AND($I51="",$H51&lt;&gt;"")</formula>
    </cfRule>
  </conditionalFormatting>
  <conditionalFormatting sqref="B68:H74 B46:H49 A49 A96:I99 A106:I108 A9:H9">
    <cfRule type="expression" dxfId="1274" priority="781" stopIfTrue="1">
      <formula>$G9=""</formula>
    </cfRule>
  </conditionalFormatting>
  <conditionalFormatting sqref="B74:H74">
    <cfRule type="expression" dxfId="1273" priority="608" stopIfTrue="1">
      <formula>AND($H74="",$G74&lt;&gt;"")</formula>
    </cfRule>
    <cfRule type="expression" dxfId="1272" priority="607" stopIfTrue="1">
      <formula>#REF!&lt;&gt;""</formula>
    </cfRule>
  </conditionalFormatting>
  <conditionalFormatting sqref="B81:H84 B88:H90">
    <cfRule type="expression" dxfId="1271" priority="309" stopIfTrue="1">
      <formula>$G81=""</formula>
    </cfRule>
    <cfRule type="expression" dxfId="1270" priority="310" stopIfTrue="1">
      <formula>#REF!&lt;&gt;""</formula>
    </cfRule>
    <cfRule type="expression" dxfId="1269" priority="311" stopIfTrue="1">
      <formula>AND($H81="",$G81&lt;&gt;"")</formula>
    </cfRule>
  </conditionalFormatting>
  <conditionalFormatting sqref="B85:H87">
    <cfRule type="expression" dxfId="1268" priority="1" stopIfTrue="1">
      <formula>$H85=""</formula>
    </cfRule>
    <cfRule type="expression" dxfId="1267" priority="2" stopIfTrue="1">
      <formula>#REF!&lt;&gt;""</formula>
    </cfRule>
  </conditionalFormatting>
  <conditionalFormatting sqref="B100:H104">
    <cfRule type="expression" dxfId="1265" priority="231" stopIfTrue="1">
      <formula>$H100=""</formula>
    </cfRule>
    <cfRule type="expression" dxfId="1264" priority="232" stopIfTrue="1">
      <formula>#REF!&lt;&gt;""</formula>
    </cfRule>
    <cfRule type="expression" dxfId="1263" priority="233" stopIfTrue="1">
      <formula>AND($I100="",$H100&lt;&gt;"")</formula>
    </cfRule>
    <cfRule type="expression" dxfId="1262" priority="228" stopIfTrue="1">
      <formula>$H100=""</formula>
    </cfRule>
    <cfRule type="expression" dxfId="1261" priority="229" stopIfTrue="1">
      <formula>#REF!&lt;&gt;""</formula>
    </cfRule>
    <cfRule type="expression" dxfId="1260" priority="230" stopIfTrue="1">
      <formula>AND($I100="",$H100&lt;&gt;"")</formula>
    </cfRule>
  </conditionalFormatting>
  <conditionalFormatting sqref="B100:H105">
    <cfRule type="expression" dxfId="1259" priority="223" stopIfTrue="1">
      <formula>AND($I100="",$H100&lt;&gt;"")</formula>
    </cfRule>
    <cfRule type="expression" dxfId="1258" priority="221" stopIfTrue="1">
      <formula>$H100=""</formula>
    </cfRule>
    <cfRule type="expression" dxfId="1257" priority="220" stopIfTrue="1">
      <formula>AND($I100="",$H100&lt;&gt;"")</formula>
    </cfRule>
    <cfRule type="expression" dxfId="1256" priority="219" stopIfTrue="1">
      <formula>#REF!&lt;&gt;""</formula>
    </cfRule>
    <cfRule type="expression" dxfId="1255" priority="218" stopIfTrue="1">
      <formula>$H100=""</formula>
    </cfRule>
  </conditionalFormatting>
  <conditionalFormatting sqref="B102:H103">
    <cfRule type="expression" dxfId="1254" priority="227" stopIfTrue="1">
      <formula>AND($I102="",$H102&lt;&gt;"")</formula>
    </cfRule>
    <cfRule type="expression" dxfId="1253" priority="226" stopIfTrue="1">
      <formula>#REF!&lt;&gt;""</formula>
    </cfRule>
    <cfRule type="expression" dxfId="1252" priority="225" stopIfTrue="1">
      <formula>$H102=""</formula>
    </cfRule>
  </conditionalFormatting>
  <conditionalFormatting sqref="B103:H104">
    <cfRule type="expression" dxfId="1251" priority="215" stopIfTrue="1">
      <formula>$H103=""</formula>
    </cfRule>
    <cfRule type="expression" dxfId="1250" priority="217" stopIfTrue="1">
      <formula>AND($I103="",$H103&lt;&gt;"")</formula>
    </cfRule>
    <cfRule type="expression" dxfId="1249" priority="216" stopIfTrue="1">
      <formula>#REF!&lt;&gt;""</formula>
    </cfRule>
  </conditionalFormatting>
  <conditionalFormatting sqref="B106:H108">
    <cfRule type="expression" dxfId="1248" priority="295" stopIfTrue="1">
      <formula>#REF!&lt;&gt;""</formula>
    </cfRule>
    <cfRule type="expression" dxfId="1247" priority="296" stopIfTrue="1">
      <formula>AND($H106="",$G106&lt;&gt;"")</formula>
    </cfRule>
    <cfRule type="expression" dxfId="1246" priority="294" stopIfTrue="1">
      <formula>$G106=""</formula>
    </cfRule>
  </conditionalFormatting>
  <conditionalFormatting sqref="B100:I105">
    <cfRule type="expression" dxfId="1245" priority="242" stopIfTrue="1">
      <formula>AND($H100="",$G100&lt;&gt;"")</formula>
    </cfRule>
    <cfRule type="expression" dxfId="1244" priority="222" stopIfTrue="1">
      <formula>#REF!&lt;&gt;""</formula>
    </cfRule>
    <cfRule type="expression" dxfId="1243" priority="241" stopIfTrue="1">
      <formula>#REF!&lt;&gt;""</formula>
    </cfRule>
    <cfRule type="expression" dxfId="1242" priority="240" stopIfTrue="1">
      <formula>$G100=""</formula>
    </cfRule>
  </conditionalFormatting>
  <conditionalFormatting sqref="C68">
    <cfRule type="expression" dxfId="1241" priority="327" stopIfTrue="1">
      <formula>$G68=""</formula>
    </cfRule>
    <cfRule type="expression" dxfId="1240" priority="328" stopIfTrue="1">
      <formula>#REF!&lt;&gt;""</formula>
    </cfRule>
    <cfRule type="expression" dxfId="1239" priority="329" stopIfTrue="1">
      <formula>AND($H68="",$G68&lt;&gt;"")</formula>
    </cfRule>
  </conditionalFormatting>
  <conditionalFormatting sqref="C16:G16">
    <cfRule type="expression" dxfId="1238" priority="714" stopIfTrue="1">
      <formula>#REF!&lt;&gt;""</formula>
    </cfRule>
    <cfRule type="expression" dxfId="1237" priority="720" stopIfTrue="1">
      <formula>#REF!&lt;&gt;""</formula>
    </cfRule>
    <cfRule type="expression" dxfId="1236" priority="713" stopIfTrue="1">
      <formula>$H16=""</formula>
    </cfRule>
    <cfRule type="expression" dxfId="1235" priority="721" stopIfTrue="1">
      <formula>AND($I16="",$H16&lt;&gt;"")</formula>
    </cfRule>
    <cfRule type="expression" dxfId="1234" priority="719" stopIfTrue="1">
      <formula>$H16=""</formula>
    </cfRule>
    <cfRule type="expression" dxfId="1233" priority="715" stopIfTrue="1">
      <formula>AND($I16="",$H16&lt;&gt;"")</formula>
    </cfRule>
  </conditionalFormatting>
  <conditionalFormatting sqref="C17:H23">
    <cfRule type="expression" dxfId="1232" priority="665" stopIfTrue="1">
      <formula>$H17=""</formula>
    </cfRule>
  </conditionalFormatting>
  <conditionalFormatting sqref="C20:H20">
    <cfRule type="expression" dxfId="1231" priority="675" stopIfTrue="1">
      <formula>#REF!&lt;&gt;""</formula>
    </cfRule>
    <cfRule type="expression" dxfId="1230" priority="676" stopIfTrue="1">
      <formula>AND($I20="",$H20&lt;&gt;"")</formula>
    </cfRule>
  </conditionalFormatting>
  <conditionalFormatting sqref="C21:H21">
    <cfRule type="expression" dxfId="1229" priority="685" stopIfTrue="1">
      <formula>AND($I21="",$H21&lt;&gt;"")</formula>
    </cfRule>
  </conditionalFormatting>
  <conditionalFormatting sqref="C22:H22">
    <cfRule type="expression" dxfId="1228" priority="667" stopIfTrue="1">
      <formula>AND($I22="",$H22&lt;&gt;"")</formula>
    </cfRule>
    <cfRule type="expression" dxfId="1227" priority="666" stopIfTrue="1">
      <formula>#REF!&lt;&gt;""</formula>
    </cfRule>
  </conditionalFormatting>
  <conditionalFormatting sqref="C23:H23">
    <cfRule type="expression" dxfId="1226" priority="694" stopIfTrue="1">
      <formula>AND($I23="",$H23&lt;&gt;"")</formula>
    </cfRule>
  </conditionalFormatting>
  <conditionalFormatting sqref="C27:H27">
    <cfRule type="expression" dxfId="1225" priority="14" stopIfTrue="1">
      <formula>#REF!&lt;&gt;""</formula>
    </cfRule>
    <cfRule type="expression" dxfId="1224" priority="15" stopIfTrue="1">
      <formula>AND($I27="",$H27&lt;&gt;"")</formula>
    </cfRule>
  </conditionalFormatting>
  <conditionalFormatting sqref="C27:H28">
    <cfRule type="expression" dxfId="1223" priority="13" stopIfTrue="1">
      <formula>$H27=""</formula>
    </cfRule>
  </conditionalFormatting>
  <conditionalFormatting sqref="C28:H28">
    <cfRule type="expression" dxfId="1222" priority="20" stopIfTrue="1">
      <formula>AND($I28="",$H28&lt;&gt;"")</formula>
    </cfRule>
  </conditionalFormatting>
  <conditionalFormatting sqref="C69:H73">
    <cfRule type="expression" dxfId="1221" priority="332" stopIfTrue="1">
      <formula>$G69=""</formula>
    </cfRule>
    <cfRule type="expression" dxfId="1220" priority="334" stopIfTrue="1">
      <formula>AND($H69="",$G69&lt;&gt;"")</formula>
    </cfRule>
    <cfRule type="expression" dxfId="1219" priority="333" stopIfTrue="1">
      <formula>#REF!&lt;&gt;""</formula>
    </cfRule>
  </conditionalFormatting>
  <conditionalFormatting sqref="C14:I14">
    <cfRule type="expression" dxfId="1218" priority="773" stopIfTrue="1">
      <formula>$H14=""</formula>
    </cfRule>
    <cfRule type="expression" dxfId="1217" priority="775" stopIfTrue="1">
      <formula>AND($I14="",$H14&lt;&gt;"")</formula>
    </cfRule>
    <cfRule type="expression" dxfId="1216" priority="774" stopIfTrue="1">
      <formula>#REF!&lt;&gt;""</formula>
    </cfRule>
  </conditionalFormatting>
  <conditionalFormatting sqref="C12:K13">
    <cfRule type="expression" dxfId="1215" priority="769" stopIfTrue="1">
      <formula>AND($I12="",$H12&lt;&gt;"")</formula>
    </cfRule>
    <cfRule type="expression" dxfId="1214" priority="768" stopIfTrue="1">
      <formula>#REF!&lt;&gt;""</formula>
    </cfRule>
    <cfRule type="expression" dxfId="1213" priority="767" stopIfTrue="1">
      <formula>$H12=""</formula>
    </cfRule>
  </conditionalFormatting>
  <conditionalFormatting sqref="D42:H42">
    <cfRule type="expression" dxfId="1212" priority="640" stopIfTrue="1">
      <formula>$C42&lt;&gt;""</formula>
    </cfRule>
    <cfRule type="expression" dxfId="1211" priority="639" stopIfTrue="1">
      <formula>$B42=""</formula>
    </cfRule>
  </conditionalFormatting>
  <conditionalFormatting sqref="D50:H50">
    <cfRule type="expression" dxfId="1210" priority="99" stopIfTrue="1">
      <formula>$B50=""</formula>
    </cfRule>
    <cfRule type="expression" dxfId="1209" priority="100" stopIfTrue="1">
      <formula>$C50&lt;&gt;""</formula>
    </cfRule>
  </conditionalFormatting>
  <conditionalFormatting sqref="D68:H68">
    <cfRule type="expression" dxfId="1208" priority="330" stopIfTrue="1">
      <formula>$B68=""</formula>
    </cfRule>
    <cfRule type="expression" dxfId="1207" priority="331" stopIfTrue="1">
      <formula>$C68&lt;&gt;""</formula>
    </cfRule>
  </conditionalFormatting>
  <conditionalFormatting sqref="D75:H75">
    <cfRule type="expression" dxfId="1206" priority="604" stopIfTrue="1">
      <formula>$B75=""</formula>
    </cfRule>
    <cfRule type="expression" dxfId="1205" priority="605" stopIfTrue="1">
      <formula>$C75&lt;&gt;""</formula>
    </cfRule>
  </conditionalFormatting>
  <conditionalFormatting sqref="G24">
    <cfRule type="expression" dxfId="1204" priority="658" stopIfTrue="1">
      <formula>AND($I24="",$H24&lt;&gt;"")</formula>
    </cfRule>
  </conditionalFormatting>
  <conditionalFormatting sqref="G24:G25 A17:A19">
    <cfRule type="expression" dxfId="1203" priority="743" stopIfTrue="1">
      <formula>$H17=""</formula>
    </cfRule>
  </conditionalFormatting>
  <conditionalFormatting sqref="G26:G28">
    <cfRule type="expression" dxfId="1202" priority="26" stopIfTrue="1">
      <formula>#REF!&lt;&gt;""</formula>
    </cfRule>
    <cfRule type="expression" dxfId="1201" priority="34" stopIfTrue="1">
      <formula>AND($I26="",$H26&lt;&gt;"")</formula>
    </cfRule>
    <cfRule type="expression" dxfId="1200" priority="31" stopIfTrue="1">
      <formula>$H26=""</formula>
    </cfRule>
    <cfRule type="expression" dxfId="1199" priority="27" stopIfTrue="1">
      <formula>AND($I26="",$H26&lt;&gt;"")</formula>
    </cfRule>
    <cfRule type="expression" dxfId="1198" priority="25" stopIfTrue="1">
      <formula>$H26=""</formula>
    </cfRule>
  </conditionalFormatting>
  <conditionalFormatting sqref="G24:H24">
    <cfRule type="expression" dxfId="1197" priority="657" stopIfTrue="1">
      <formula>#REF!&lt;&gt;""</formula>
    </cfRule>
  </conditionalFormatting>
  <conditionalFormatting sqref="I14">
    <cfRule type="expression" dxfId="1196" priority="486" stopIfTrue="1">
      <formula>AND($J14="",$I14&lt;&gt;"")</formula>
    </cfRule>
    <cfRule type="expression" dxfId="1195" priority="484" stopIfTrue="1">
      <formula>$I14=""</formula>
    </cfRule>
    <cfRule type="expression" dxfId="1194" priority="264" stopIfTrue="1">
      <formula>$H14=""</formula>
    </cfRule>
    <cfRule type="expression" dxfId="1193" priority="269" stopIfTrue="1">
      <formula>AND($J14="",$I14&lt;&gt;"")</formula>
    </cfRule>
    <cfRule type="expression" dxfId="1192" priority="266" stopIfTrue="1">
      <formula>AND($I14="",$H14&lt;&gt;"")</formula>
    </cfRule>
    <cfRule type="expression" dxfId="1191" priority="482" stopIfTrue="1">
      <formula>#REF!&lt;&gt;""</formula>
    </cfRule>
    <cfRule type="expression" dxfId="1190" priority="483" stopIfTrue="1">
      <formula>AND($I14="",$H14&lt;&gt;"")</formula>
    </cfRule>
    <cfRule type="expression" dxfId="1189" priority="481" stopIfTrue="1">
      <formula>$H14=""</formula>
    </cfRule>
    <cfRule type="expression" dxfId="1188" priority="265" stopIfTrue="1">
      <formula>#REF!&lt;&gt;""</formula>
    </cfRule>
    <cfRule type="expression" dxfId="1187" priority="485" stopIfTrue="1">
      <formula>#REF!&lt;&gt;""</formula>
    </cfRule>
    <cfRule type="expression" dxfId="1186" priority="267" stopIfTrue="1">
      <formula>$I14=""</formula>
    </cfRule>
    <cfRule type="expression" dxfId="1185" priority="268" stopIfTrue="1">
      <formula>#REF!&lt;&gt;""</formula>
    </cfRule>
  </conditionalFormatting>
  <conditionalFormatting sqref="I39:I40">
    <cfRule type="expression" dxfId="1184" priority="614" stopIfTrue="1">
      <formula>AND($H39="",$G39&lt;&gt;"")</formula>
    </cfRule>
    <cfRule type="expression" dxfId="1183" priority="612" stopIfTrue="1">
      <formula>$G39=""</formula>
    </cfRule>
    <cfRule type="expression" dxfId="1182" priority="613" stopIfTrue="1">
      <formula>#REF!&lt;&gt;""</formula>
    </cfRule>
  </conditionalFormatting>
  <conditionalFormatting sqref="I40">
    <cfRule type="expression" dxfId="1181" priority="262" stopIfTrue="1">
      <formula>#REF!&lt;&gt;""</formula>
    </cfRule>
    <cfRule type="expression" dxfId="1180" priority="261" stopIfTrue="1">
      <formula>$G40=""</formula>
    </cfRule>
    <cfRule type="expression" dxfId="1179" priority="263" stopIfTrue="1">
      <formula>AND($H40="",$G40&lt;&gt;"")</formula>
    </cfRule>
  </conditionalFormatting>
  <conditionalFormatting sqref="I95">
    <cfRule type="expression" dxfId="1178" priority="577" stopIfTrue="1">
      <formula>AND($H95="",$G95&lt;&gt;"")</formula>
    </cfRule>
    <cfRule type="expression" dxfId="1177" priority="575" stopIfTrue="1">
      <formula>$G95=""</formula>
    </cfRule>
    <cfRule type="expression" dxfId="1176" priority="576" stopIfTrue="1">
      <formula>#REF!&lt;&gt;""</formula>
    </cfRule>
  </conditionalFormatting>
  <conditionalFormatting sqref="I99">
    <cfRule type="expression" dxfId="1175" priority="272" stopIfTrue="1">
      <formula>AND($H99="",$G99&lt;&gt;"")</formula>
    </cfRule>
    <cfRule type="expression" dxfId="1174" priority="271" stopIfTrue="1">
      <formula>#REF!&lt;&gt;""</formula>
    </cfRule>
    <cfRule type="expression" dxfId="1173" priority="270" stopIfTrue="1">
      <formula>$G99=""</formula>
    </cfRule>
  </conditionalFormatting>
  <conditionalFormatting sqref="I99:I105">
    <cfRule type="expression" dxfId="1172" priority="237" stopIfTrue="1">
      <formula>$G99=""</formula>
    </cfRule>
    <cfRule type="expression" dxfId="1171" priority="239" stopIfTrue="1">
      <formula>AND($H99="",$G99&lt;&gt;"")</formula>
    </cfRule>
    <cfRule type="expression" dxfId="1170" priority="238" stopIfTrue="1">
      <formula>#REF!&lt;&gt;""</formula>
    </cfRule>
  </conditionalFormatting>
  <conditionalFormatting sqref="I100:I104">
    <cfRule type="expression" dxfId="1169" priority="235" stopIfTrue="1">
      <formula>#REF!&lt;&gt;""</formula>
    </cfRule>
    <cfRule type="expression" dxfId="1168" priority="236" stopIfTrue="1">
      <formula>AND($H100="",$G100&lt;&gt;"")</formula>
    </cfRule>
    <cfRule type="expression" dxfId="1167" priority="234" stopIfTrue="1">
      <formula>$G100=""</formula>
    </cfRule>
  </conditionalFormatting>
  <conditionalFormatting sqref="I100:I105">
    <cfRule type="expression" dxfId="1166" priority="214" stopIfTrue="1">
      <formula>$G100=""</formula>
    </cfRule>
    <cfRule type="expression" dxfId="1165" priority="224" stopIfTrue="1">
      <formula>AND($H100="",$G100&lt;&gt;"")</formula>
    </cfRule>
  </conditionalFormatting>
  <conditionalFormatting sqref="I95:J95">
    <cfRule type="expression" dxfId="1164" priority="571" stopIfTrue="1">
      <formula>AND($H95="",$G95&lt;&gt;"")</formula>
    </cfRule>
    <cfRule type="expression" dxfId="1163" priority="570" stopIfTrue="1">
      <formula>#REF!&lt;&gt;""</formula>
    </cfRule>
    <cfRule type="expression" dxfId="1162" priority="569" stopIfTrue="1">
      <formula>$G95=""</formula>
    </cfRule>
  </conditionalFormatting>
  <conditionalFormatting sqref="J97">
    <cfRule type="expression" dxfId="1161" priority="417" stopIfTrue="1">
      <formula>AND($H97="",$G97&lt;&gt;"")</formula>
    </cfRule>
    <cfRule type="expression" dxfId="1160" priority="429" stopIfTrue="1">
      <formula>AND($H97="",$G97&lt;&gt;"")</formula>
    </cfRule>
    <cfRule type="expression" dxfId="1159" priority="428" stopIfTrue="1">
      <formula>#REF!&lt;&gt;""</formula>
    </cfRule>
    <cfRule type="expression" dxfId="1158" priority="427" stopIfTrue="1">
      <formula>$G97=""</formula>
    </cfRule>
    <cfRule type="expression" dxfId="1157" priority="425" stopIfTrue="1">
      <formula>#REF!&lt;&gt;""</formula>
    </cfRule>
    <cfRule type="expression" dxfId="1156" priority="426" stopIfTrue="1">
      <formula>AND($H97="",$G97&lt;&gt;"")</formula>
    </cfRule>
    <cfRule type="expression" dxfId="1155" priority="423" stopIfTrue="1">
      <formula>AND($H97="",$G97&lt;&gt;"")</formula>
    </cfRule>
    <cfRule type="expression" dxfId="1154" priority="421" stopIfTrue="1">
      <formula>$G97=""</formula>
    </cfRule>
    <cfRule type="expression" dxfId="1153" priority="424" stopIfTrue="1">
      <formula>$G97=""</formula>
    </cfRule>
    <cfRule type="expression" dxfId="1152" priority="412" stopIfTrue="1">
      <formula>$G97=""</formula>
    </cfRule>
    <cfRule type="expression" dxfId="1151" priority="413" stopIfTrue="1">
      <formula>#REF!&lt;&gt;""</formula>
    </cfRule>
    <cfRule type="expression" dxfId="1150" priority="414" stopIfTrue="1">
      <formula>AND($H97="",$G97&lt;&gt;"")</formula>
    </cfRule>
    <cfRule type="expression" dxfId="1149" priority="415" stopIfTrue="1">
      <formula>$G97=""</formula>
    </cfRule>
    <cfRule type="expression" dxfId="1148" priority="416" stopIfTrue="1">
      <formula>#REF!&lt;&gt;""</formula>
    </cfRule>
    <cfRule type="expression" dxfId="1147" priority="418" stopIfTrue="1">
      <formula>$G97=""</formula>
    </cfRule>
    <cfRule type="expression" dxfId="1146" priority="422" stopIfTrue="1">
      <formula>#REF!&lt;&gt;""</formula>
    </cfRule>
    <cfRule type="expression" dxfId="1145" priority="419" stopIfTrue="1">
      <formula>#REF!&lt;&gt;""</formula>
    </cfRule>
    <cfRule type="expression" dxfId="1144" priority="420" stopIfTrue="1">
      <formula>AND($H97="",$G97&lt;&gt;"")</formula>
    </cfRule>
  </conditionalFormatting>
  <conditionalFormatting sqref="J98">
    <cfRule type="expression" dxfId="1143" priority="465" stopIfTrue="1">
      <formula>AND($H98="",$G98&lt;&gt;"")</formula>
    </cfRule>
    <cfRule type="expression" dxfId="1142" priority="464" stopIfTrue="1">
      <formula>#REF!&lt;&gt;""</formula>
    </cfRule>
    <cfRule type="expression" dxfId="1141" priority="463" stopIfTrue="1">
      <formula>$G98=""</formula>
    </cfRule>
    <cfRule type="expression" dxfId="1140" priority="462" stopIfTrue="1">
      <formula>AND($H98="",$G98&lt;&gt;"")</formula>
    </cfRule>
    <cfRule type="expression" dxfId="1139" priority="461" stopIfTrue="1">
      <formula>#REF!&lt;&gt;""</formula>
    </cfRule>
    <cfRule type="expression" dxfId="1138" priority="459" stopIfTrue="1">
      <formula>AND($H98="",$G98&lt;&gt;"")</formula>
    </cfRule>
    <cfRule type="expression" dxfId="1137" priority="458" stopIfTrue="1">
      <formula>#REF!&lt;&gt;""</formula>
    </cfRule>
    <cfRule type="expression" dxfId="1136" priority="469" stopIfTrue="1">
      <formula>$G98=""</formula>
    </cfRule>
    <cfRule type="expression" dxfId="1135" priority="470" stopIfTrue="1">
      <formula>#REF!&lt;&gt;""</formula>
    </cfRule>
    <cfRule type="expression" dxfId="1134" priority="471" stopIfTrue="1">
      <formula>AND($H98="",$G98&lt;&gt;"")</formula>
    </cfRule>
    <cfRule type="expression" dxfId="1133" priority="457" stopIfTrue="1">
      <formula>$G98=""</formula>
    </cfRule>
    <cfRule type="expression" dxfId="1132" priority="456" stopIfTrue="1">
      <formula>AND($H98="",$G98&lt;&gt;"")</formula>
    </cfRule>
    <cfRule type="expression" dxfId="1131" priority="455" stopIfTrue="1">
      <formula>#REF!&lt;&gt;""</formula>
    </cfRule>
    <cfRule type="expression" dxfId="1130" priority="454" stopIfTrue="1">
      <formula>$G98=""</formula>
    </cfRule>
    <cfRule type="expression" dxfId="1129" priority="468" stopIfTrue="1">
      <formula>AND($H98="",$G98&lt;&gt;"")</formula>
    </cfRule>
    <cfRule type="expression" dxfId="1128" priority="460" stopIfTrue="1">
      <formula>$G98=""</formula>
    </cfRule>
    <cfRule type="expression" dxfId="1127" priority="467" stopIfTrue="1">
      <formula>#REF!&lt;&gt;""</formula>
    </cfRule>
    <cfRule type="expression" dxfId="1126" priority="466" stopIfTrue="1">
      <formula>$G98=""</formula>
    </cfRule>
  </conditionalFormatting>
  <conditionalFormatting sqref="J95:K95">
    <cfRule type="expression" dxfId="1125" priority="565" stopIfTrue="1">
      <formula>AND($H95="",$G95&lt;&gt;"")</formula>
    </cfRule>
    <cfRule type="expression" dxfId="1124" priority="564" stopIfTrue="1">
      <formula>#REF!&lt;&gt;""</formula>
    </cfRule>
    <cfRule type="expression" dxfId="1123" priority="563" stopIfTrue="1">
      <formula>$G95=""</formula>
    </cfRule>
  </conditionalFormatting>
  <conditionalFormatting sqref="J97:K97">
    <cfRule type="expression" dxfId="1122" priority="408" stopIfTrue="1">
      <formula>AND($H97="",$G97&lt;&gt;"")</formula>
    </cfRule>
    <cfRule type="expression" dxfId="1121" priority="403" stopIfTrue="1">
      <formula>$G97=""</formula>
    </cfRule>
    <cfRule type="expression" dxfId="1120" priority="404" stopIfTrue="1">
      <formula>#REF!&lt;&gt;""</formula>
    </cfRule>
  </conditionalFormatting>
  <conditionalFormatting sqref="J98:K98">
    <cfRule type="expression" dxfId="1119" priority="449" stopIfTrue="1">
      <formula>#REF!&lt;&gt;""</formula>
    </cfRule>
    <cfRule type="expression" dxfId="1118" priority="450" stopIfTrue="1">
      <formula>AND($H98="",$G98&lt;&gt;"")</formula>
    </cfRule>
    <cfRule type="expression" dxfId="1117" priority="448" stopIfTrue="1">
      <formula>$G98=""</formula>
    </cfRule>
  </conditionalFormatting>
  <conditionalFormatting sqref="J106:K107">
    <cfRule type="expression" dxfId="1116" priority="275" stopIfTrue="1">
      <formula>AND($H106="",$G106&lt;&gt;"")</formula>
    </cfRule>
    <cfRule type="expression" dxfId="1115" priority="273" stopIfTrue="1">
      <formula>$G106=""</formula>
    </cfRule>
    <cfRule type="expression" dxfId="1114" priority="274" stopIfTrue="1">
      <formula>#REF!&lt;&gt;""</formula>
    </cfRule>
  </conditionalFormatting>
  <conditionalFormatting sqref="K95">
    <cfRule type="expression" dxfId="1113" priority="562" stopIfTrue="1">
      <formula>AND($H95="",$G95&lt;&gt;"")</formula>
    </cfRule>
    <cfRule type="expression" dxfId="1112" priority="560" stopIfTrue="1">
      <formula>$G95=""</formula>
    </cfRule>
    <cfRule type="expression" dxfId="1111" priority="561" stopIfTrue="1">
      <formula>#REF!&lt;&gt;""</formula>
    </cfRule>
  </conditionalFormatting>
  <conditionalFormatting sqref="K97">
    <cfRule type="expression" dxfId="1110" priority="402" stopIfTrue="1">
      <formula>AND($H97="",$G97&lt;&gt;"")</formula>
    </cfRule>
    <cfRule type="expression" dxfId="1109" priority="401" stopIfTrue="1">
      <formula>#REF!&lt;&gt;""</formula>
    </cfRule>
    <cfRule type="expression" dxfId="1108" priority="405" stopIfTrue="1">
      <formula>AND($H97="",$G97&lt;&gt;"")</formula>
    </cfRule>
    <cfRule type="expression" dxfId="1107" priority="400" stopIfTrue="1">
      <formula>$G97=""</formula>
    </cfRule>
    <cfRule type="expression" dxfId="1106" priority="398" stopIfTrue="1">
      <formula>#REF!&lt;&gt;""</formula>
    </cfRule>
    <cfRule type="expression" dxfId="1105" priority="396" stopIfTrue="1">
      <formula>AND($H97="",$G97&lt;&gt;"")</formula>
    </cfRule>
    <cfRule type="expression" dxfId="1104" priority="395" stopIfTrue="1">
      <formula>#REF!&lt;&gt;""</formula>
    </cfRule>
    <cfRule type="expression" dxfId="1103" priority="394" stopIfTrue="1">
      <formula>$G97=""</formula>
    </cfRule>
    <cfRule type="expression" dxfId="1102" priority="393" stopIfTrue="1">
      <formula>AND($H97="",$G97&lt;&gt;"")</formula>
    </cfRule>
    <cfRule type="expression" dxfId="1101" priority="392" stopIfTrue="1">
      <formula>#REF!&lt;&gt;""</formula>
    </cfRule>
    <cfRule type="expression" dxfId="1100" priority="391" stopIfTrue="1">
      <formula>$G97=""</formula>
    </cfRule>
    <cfRule type="expression" dxfId="1099" priority="390" stopIfTrue="1">
      <formula>AND($H97="",$G97&lt;&gt;"")</formula>
    </cfRule>
    <cfRule type="expression" dxfId="1098" priority="399" stopIfTrue="1">
      <formula>AND($H97="",$G97&lt;&gt;"")</formula>
    </cfRule>
    <cfRule type="expression" dxfId="1097" priority="397" stopIfTrue="1">
      <formula>$G97=""</formula>
    </cfRule>
    <cfRule type="expression" dxfId="1096" priority="388" stopIfTrue="1">
      <formula>$G97=""</formula>
    </cfRule>
    <cfRule type="expression" dxfId="1095" priority="389" stopIfTrue="1">
      <formula>#REF!&lt;&gt;""</formula>
    </cfRule>
  </conditionalFormatting>
  <conditionalFormatting sqref="K97:K98">
    <cfRule type="expression" dxfId="1094" priority="407" stopIfTrue="1">
      <formula>#REF!&lt;&gt;""</formula>
    </cfRule>
    <cfRule type="expression" dxfId="1093" priority="406" stopIfTrue="1">
      <formula>$G97=""</formula>
    </cfRule>
  </conditionalFormatting>
  <conditionalFormatting sqref="K98">
    <cfRule type="expression" dxfId="1092" priority="432" stopIfTrue="1">
      <formula>AND($H98="",$G98&lt;&gt;"")</formula>
    </cfRule>
    <cfRule type="expression" dxfId="1091" priority="433" stopIfTrue="1">
      <formula>$G98=""</formula>
    </cfRule>
    <cfRule type="expression" dxfId="1090" priority="434" stopIfTrue="1">
      <formula>#REF!&lt;&gt;""</formula>
    </cfRule>
    <cfRule type="expression" dxfId="1089" priority="435" stopIfTrue="1">
      <formula>AND($H98="",$G98&lt;&gt;"")</formula>
    </cfRule>
    <cfRule type="expression" dxfId="1088" priority="436" stopIfTrue="1">
      <formula>$G98=""</formula>
    </cfRule>
    <cfRule type="expression" dxfId="1087" priority="437" stopIfTrue="1">
      <formula>#REF!&lt;&gt;""</formula>
    </cfRule>
    <cfRule type="expression" dxfId="1086" priority="438" stopIfTrue="1">
      <formula>AND($H98="",$G98&lt;&gt;"")</formula>
    </cfRule>
    <cfRule type="expression" dxfId="1085" priority="441" stopIfTrue="1">
      <formula>AND($H98="",$G98&lt;&gt;"")</formula>
    </cfRule>
    <cfRule type="expression" dxfId="1084" priority="442" stopIfTrue="1">
      <formula>$G98=""</formula>
    </cfRule>
    <cfRule type="expression" dxfId="1083" priority="439" stopIfTrue="1">
      <formula>$G98=""</formula>
    </cfRule>
    <cfRule type="expression" dxfId="1082" priority="447" stopIfTrue="1">
      <formula>AND($H98="",$G98&lt;&gt;"")</formula>
    </cfRule>
    <cfRule type="expression" dxfId="1081" priority="440" stopIfTrue="1">
      <formula>#REF!&lt;&gt;""</formula>
    </cfRule>
    <cfRule type="expression" dxfId="1080" priority="445" stopIfTrue="1">
      <formula>$G98=""</formula>
    </cfRule>
    <cfRule type="expression" dxfId="1079" priority="444" stopIfTrue="1">
      <formula>AND($H98="",$G98&lt;&gt;"")</formula>
    </cfRule>
    <cfRule type="expression" dxfId="1078" priority="443" stopIfTrue="1">
      <formula>#REF!&lt;&gt;""</formula>
    </cfRule>
    <cfRule type="expression" dxfId="1077" priority="446" stopIfTrue="1">
      <formula>#REF!&lt;&gt;""</formula>
    </cfRule>
  </conditionalFormatting>
  <pageMargins left="0.43307089999999998" right="0.2362205" top="0.70275589999999999" bottom="1.220866" header="0.3" footer="0.3"/>
  <pageSetup paperSize="9" scale="81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54B2296F-C943-44C9-8253-FBF15B64E80B}">
            <xm:f>AND('\\Dmitrieva\мои документы\Рабочий стол\КРАСНОЕ СЕЛЬЦО\Отчеты\ПЕРЕДВИЖКИ\2022\декабрь\[передвижка приложение 3,4,5 декабрь 22.xls]прил 4'!#REF!="",$H85&lt;&gt;"")</xm:f>
            <x14:dxf>
              <font>
                <b/>
                <i/>
                <condense val="0"/>
                <extend val="0"/>
              </font>
            </x14:dxf>
          </x14:cfRule>
          <xm:sqref>B85:H87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76"/>
  <sheetViews>
    <sheetView tabSelected="1" view="pageBreakPreview" zoomScaleSheetLayoutView="100" workbookViewId="0">
      <selection activeCell="I1" sqref="I1:L1"/>
    </sheetView>
  </sheetViews>
  <sheetFormatPr defaultRowHeight="12.75" x14ac:dyDescent="0.2"/>
  <cols>
    <col min="1" max="1" width="46.1640625" customWidth="1"/>
    <col min="2" max="4" width="4.1640625" customWidth="1"/>
    <col min="5" max="5" width="9.5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14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90" t="s">
        <v>173</v>
      </c>
      <c r="J1" s="90"/>
      <c r="K1" s="90"/>
      <c r="L1" s="90"/>
      <c r="M1" s="48"/>
    </row>
    <row r="2" spans="1:13" ht="115.5" customHeight="1" x14ac:dyDescent="0.2">
      <c r="A2" s="91" t="s">
        <v>144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48"/>
    </row>
    <row r="3" spans="1:13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92" t="s">
        <v>1</v>
      </c>
      <c r="J3" s="92"/>
      <c r="K3" s="92"/>
      <c r="L3" s="92"/>
      <c r="M3" s="48"/>
    </row>
    <row r="4" spans="1:13" ht="19.5" customHeight="1" x14ac:dyDescent="0.2">
      <c r="A4" s="94" t="s">
        <v>2</v>
      </c>
      <c r="B4" s="94" t="s">
        <v>5</v>
      </c>
      <c r="C4" s="94"/>
      <c r="D4" s="94"/>
      <c r="E4" s="94"/>
      <c r="F4" s="94" t="s">
        <v>22</v>
      </c>
      <c r="G4" s="94" t="s">
        <v>3</v>
      </c>
      <c r="H4" s="94" t="s">
        <v>4</v>
      </c>
      <c r="I4" s="94" t="s">
        <v>21</v>
      </c>
      <c r="J4" s="94" t="s">
        <v>7</v>
      </c>
      <c r="K4" s="94"/>
      <c r="L4" s="94"/>
      <c r="M4" s="48"/>
    </row>
    <row r="5" spans="1:13" ht="14.85" customHeight="1" x14ac:dyDescent="0.2">
      <c r="A5" s="94" t="s">
        <v>0</v>
      </c>
      <c r="B5" s="94" t="s">
        <v>0</v>
      </c>
      <c r="C5" s="94"/>
      <c r="D5" s="94"/>
      <c r="E5" s="94"/>
      <c r="F5" s="94" t="s">
        <v>0</v>
      </c>
      <c r="G5" s="94" t="s">
        <v>0</v>
      </c>
      <c r="H5" s="94" t="s">
        <v>0</v>
      </c>
      <c r="I5" s="94" t="s">
        <v>0</v>
      </c>
      <c r="J5" s="4" t="s">
        <v>118</v>
      </c>
      <c r="K5" s="4" t="s">
        <v>140</v>
      </c>
      <c r="L5" s="4" t="s">
        <v>141</v>
      </c>
      <c r="M5" s="48"/>
    </row>
    <row r="6" spans="1:13" ht="13.7" customHeight="1" x14ac:dyDescent="0.2">
      <c r="A6" s="3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  <c r="K6" s="3" t="s">
        <v>18</v>
      </c>
      <c r="L6" s="3" t="s">
        <v>20</v>
      </c>
      <c r="M6" s="48"/>
    </row>
    <row r="7" spans="1:13" ht="13.7" customHeight="1" x14ac:dyDescent="0.2">
      <c r="A7" s="9" t="s">
        <v>19</v>
      </c>
      <c r="B7" s="10"/>
      <c r="C7" s="10"/>
      <c r="D7" s="10"/>
      <c r="E7" s="10"/>
      <c r="F7" s="10"/>
      <c r="G7" s="10"/>
      <c r="H7" s="10"/>
      <c r="I7" s="10"/>
      <c r="J7" s="49">
        <f>J25+J73+J167+J8+J65</f>
        <v>6021.2</v>
      </c>
      <c r="K7" s="49">
        <f>K25+K73+K167</f>
        <v>2248.6</v>
      </c>
      <c r="L7" s="49">
        <f>L25+L73+L167</f>
        <v>2150.1999999999998</v>
      </c>
      <c r="M7" s="48"/>
    </row>
    <row r="8" spans="1:13" ht="67.5" customHeight="1" x14ac:dyDescent="0.2">
      <c r="A8" s="65" t="s">
        <v>162</v>
      </c>
      <c r="B8" s="58" t="s">
        <v>95</v>
      </c>
      <c r="C8" s="58" t="s">
        <v>0</v>
      </c>
      <c r="D8" s="58"/>
      <c r="E8" s="58" t="s">
        <v>0</v>
      </c>
      <c r="F8" s="58" t="s">
        <v>0</v>
      </c>
      <c r="G8" s="58"/>
      <c r="H8" s="58"/>
      <c r="I8" s="58"/>
      <c r="J8" s="49">
        <f>J9</f>
        <v>2722.4</v>
      </c>
      <c r="K8" s="49">
        <v>0</v>
      </c>
      <c r="L8" s="49">
        <v>0</v>
      </c>
      <c r="M8" s="48"/>
    </row>
    <row r="9" spans="1:13" ht="68.25" customHeight="1" x14ac:dyDescent="0.2">
      <c r="A9" s="65" t="s">
        <v>162</v>
      </c>
      <c r="B9" s="58" t="s">
        <v>95</v>
      </c>
      <c r="C9" s="58" t="s">
        <v>8</v>
      </c>
      <c r="D9" s="58"/>
      <c r="E9" s="58"/>
      <c r="F9" s="58" t="s">
        <v>0</v>
      </c>
      <c r="G9" s="58"/>
      <c r="H9" s="58"/>
      <c r="I9" s="58"/>
      <c r="J9" s="49">
        <f>J12+J15+J18+J24</f>
        <v>2722.4</v>
      </c>
      <c r="K9" s="49">
        <v>0</v>
      </c>
      <c r="L9" s="49">
        <v>0</v>
      </c>
      <c r="M9" s="48"/>
    </row>
    <row r="10" spans="1:13" ht="51" customHeight="1" x14ac:dyDescent="0.2">
      <c r="A10" s="82" t="s">
        <v>152</v>
      </c>
      <c r="B10" s="58" t="s">
        <v>95</v>
      </c>
      <c r="C10" s="58" t="s">
        <v>8</v>
      </c>
      <c r="D10" s="58" t="s">
        <v>69</v>
      </c>
      <c r="E10" s="58" t="s">
        <v>157</v>
      </c>
      <c r="F10" s="58"/>
      <c r="G10" s="58"/>
      <c r="H10" s="58"/>
      <c r="I10" s="58"/>
      <c r="J10" s="49">
        <f>J11</f>
        <v>1522.4</v>
      </c>
      <c r="K10" s="49">
        <v>0</v>
      </c>
      <c r="L10" s="49">
        <v>0</v>
      </c>
      <c r="M10" s="48"/>
    </row>
    <row r="11" spans="1:13" ht="36" customHeight="1" x14ac:dyDescent="0.2">
      <c r="A11" s="66" t="s">
        <v>125</v>
      </c>
      <c r="B11" s="58" t="s">
        <v>95</v>
      </c>
      <c r="C11" s="58" t="s">
        <v>8</v>
      </c>
      <c r="D11" s="58" t="s">
        <v>69</v>
      </c>
      <c r="E11" s="58" t="s">
        <v>157</v>
      </c>
      <c r="F11" s="58" t="s">
        <v>79</v>
      </c>
      <c r="G11" s="58" t="s">
        <v>70</v>
      </c>
      <c r="H11" s="58" t="s">
        <v>136</v>
      </c>
      <c r="I11" s="58"/>
      <c r="J11" s="49">
        <f>J12</f>
        <v>1522.4</v>
      </c>
      <c r="K11" s="49">
        <v>0</v>
      </c>
      <c r="L11" s="49">
        <v>0</v>
      </c>
      <c r="M11" s="48"/>
    </row>
    <row r="12" spans="1:13" ht="42" customHeight="1" x14ac:dyDescent="0.2">
      <c r="A12" s="66" t="s">
        <v>126</v>
      </c>
      <c r="B12" s="58" t="s">
        <v>95</v>
      </c>
      <c r="C12" s="58" t="s">
        <v>8</v>
      </c>
      <c r="D12" s="58" t="s">
        <v>69</v>
      </c>
      <c r="E12" s="58" t="s">
        <v>157</v>
      </c>
      <c r="F12" s="58" t="s">
        <v>80</v>
      </c>
      <c r="G12" s="58" t="s">
        <v>70</v>
      </c>
      <c r="H12" s="58" t="s">
        <v>136</v>
      </c>
      <c r="I12" s="58" t="s">
        <v>68</v>
      </c>
      <c r="J12" s="49">
        <v>1522.4</v>
      </c>
      <c r="K12" s="49">
        <v>0</v>
      </c>
      <c r="L12" s="49">
        <v>0</v>
      </c>
      <c r="M12" s="48"/>
    </row>
    <row r="13" spans="1:13" ht="51.75" customHeight="1" x14ac:dyDescent="0.2">
      <c r="A13" s="82" t="s">
        <v>153</v>
      </c>
      <c r="B13" s="58" t="s">
        <v>95</v>
      </c>
      <c r="C13" s="58" t="s">
        <v>8</v>
      </c>
      <c r="D13" s="58" t="s">
        <v>69</v>
      </c>
      <c r="E13" s="58" t="s">
        <v>158</v>
      </c>
      <c r="F13" s="58"/>
      <c r="G13" s="58"/>
      <c r="H13" s="58"/>
      <c r="I13" s="58"/>
      <c r="J13" s="49">
        <f>J14</f>
        <v>1100</v>
      </c>
      <c r="K13" s="49">
        <v>0</v>
      </c>
      <c r="L13" s="49">
        <v>0</v>
      </c>
      <c r="M13" s="48"/>
    </row>
    <row r="14" spans="1:13" ht="42" customHeight="1" x14ac:dyDescent="0.2">
      <c r="A14" s="66" t="s">
        <v>125</v>
      </c>
      <c r="B14" s="58" t="s">
        <v>95</v>
      </c>
      <c r="C14" s="58" t="s">
        <v>8</v>
      </c>
      <c r="D14" s="58" t="s">
        <v>69</v>
      </c>
      <c r="E14" s="58" t="s">
        <v>158</v>
      </c>
      <c r="F14" s="58" t="s">
        <v>79</v>
      </c>
      <c r="G14" s="58" t="s">
        <v>70</v>
      </c>
      <c r="H14" s="58" t="s">
        <v>136</v>
      </c>
      <c r="I14" s="58"/>
      <c r="J14" s="49">
        <f>J15</f>
        <v>1100</v>
      </c>
      <c r="K14" s="49">
        <v>0</v>
      </c>
      <c r="L14" s="49">
        <v>0</v>
      </c>
      <c r="M14" s="48"/>
    </row>
    <row r="15" spans="1:13" ht="41.25" customHeight="1" x14ac:dyDescent="0.2">
      <c r="A15" s="66" t="s">
        <v>126</v>
      </c>
      <c r="B15" s="58" t="s">
        <v>95</v>
      </c>
      <c r="C15" s="58" t="s">
        <v>8</v>
      </c>
      <c r="D15" s="58" t="s">
        <v>69</v>
      </c>
      <c r="E15" s="58" t="s">
        <v>158</v>
      </c>
      <c r="F15" s="58" t="s">
        <v>80</v>
      </c>
      <c r="G15" s="58" t="s">
        <v>70</v>
      </c>
      <c r="H15" s="58" t="s">
        <v>136</v>
      </c>
      <c r="I15" s="58" t="s">
        <v>68</v>
      </c>
      <c r="J15" s="49">
        <v>1100</v>
      </c>
      <c r="K15" s="49">
        <v>0</v>
      </c>
      <c r="L15" s="49">
        <v>0</v>
      </c>
      <c r="M15" s="48"/>
    </row>
    <row r="16" spans="1:13" ht="55.5" customHeight="1" x14ac:dyDescent="0.2">
      <c r="A16" s="82" t="s">
        <v>154</v>
      </c>
      <c r="B16" s="58" t="s">
        <v>95</v>
      </c>
      <c r="C16" s="58" t="s">
        <v>8</v>
      </c>
      <c r="D16" s="58" t="s">
        <v>69</v>
      </c>
      <c r="E16" s="58" t="s">
        <v>159</v>
      </c>
      <c r="F16" s="58"/>
      <c r="G16" s="58"/>
      <c r="H16" s="58"/>
      <c r="I16" s="58"/>
      <c r="J16" s="49">
        <v>0</v>
      </c>
      <c r="K16" s="49">
        <v>0</v>
      </c>
      <c r="L16" s="49">
        <v>0</v>
      </c>
      <c r="M16" s="48"/>
    </row>
    <row r="17" spans="1:13" ht="40.5" customHeight="1" x14ac:dyDescent="0.2">
      <c r="A17" s="66" t="s">
        <v>125</v>
      </c>
      <c r="B17" s="58" t="s">
        <v>95</v>
      </c>
      <c r="C17" s="58" t="s">
        <v>8</v>
      </c>
      <c r="D17" s="58" t="s">
        <v>69</v>
      </c>
      <c r="E17" s="58" t="s">
        <v>159</v>
      </c>
      <c r="F17" s="58" t="s">
        <v>79</v>
      </c>
      <c r="G17" s="58" t="s">
        <v>70</v>
      </c>
      <c r="H17" s="58" t="s">
        <v>136</v>
      </c>
      <c r="I17" s="58"/>
      <c r="J17" s="49">
        <v>0</v>
      </c>
      <c r="K17" s="49">
        <v>0</v>
      </c>
      <c r="L17" s="49">
        <v>0</v>
      </c>
      <c r="M17" s="48"/>
    </row>
    <row r="18" spans="1:13" ht="35.25" customHeight="1" x14ac:dyDescent="0.2">
      <c r="A18" s="66" t="s">
        <v>126</v>
      </c>
      <c r="B18" s="58" t="s">
        <v>95</v>
      </c>
      <c r="C18" s="58" t="s">
        <v>8</v>
      </c>
      <c r="D18" s="58" t="s">
        <v>69</v>
      </c>
      <c r="E18" s="58" t="s">
        <v>159</v>
      </c>
      <c r="F18" s="58" t="s">
        <v>80</v>
      </c>
      <c r="G18" s="58" t="s">
        <v>70</v>
      </c>
      <c r="H18" s="58" t="s">
        <v>136</v>
      </c>
      <c r="I18" s="58" t="s">
        <v>68</v>
      </c>
      <c r="J18" s="49">
        <v>0</v>
      </c>
      <c r="K18" s="49">
        <v>0</v>
      </c>
      <c r="L18" s="49">
        <v>0</v>
      </c>
      <c r="M18" s="48"/>
    </row>
    <row r="19" spans="1:13" ht="30" customHeight="1" x14ac:dyDescent="0.2">
      <c r="A19" s="82" t="s">
        <v>155</v>
      </c>
      <c r="B19" s="58" t="s">
        <v>95</v>
      </c>
      <c r="C19" s="58" t="s">
        <v>8</v>
      </c>
      <c r="D19" s="58" t="s">
        <v>69</v>
      </c>
      <c r="E19" s="58" t="s">
        <v>160</v>
      </c>
      <c r="F19" s="58"/>
      <c r="G19" s="58"/>
      <c r="H19" s="58"/>
      <c r="I19" s="58"/>
      <c r="J19" s="49">
        <v>0</v>
      </c>
      <c r="K19" s="49">
        <v>0</v>
      </c>
      <c r="L19" s="49">
        <v>0</v>
      </c>
      <c r="M19" s="48"/>
    </row>
    <row r="20" spans="1:13" ht="42" customHeight="1" x14ac:dyDescent="0.2">
      <c r="A20" s="66" t="s">
        <v>125</v>
      </c>
      <c r="B20" s="58" t="s">
        <v>95</v>
      </c>
      <c r="C20" s="58" t="s">
        <v>8</v>
      </c>
      <c r="D20" s="58" t="s">
        <v>69</v>
      </c>
      <c r="E20" s="58" t="s">
        <v>160</v>
      </c>
      <c r="F20" s="58" t="s">
        <v>79</v>
      </c>
      <c r="G20" s="58" t="s">
        <v>70</v>
      </c>
      <c r="H20" s="58" t="s">
        <v>136</v>
      </c>
      <c r="I20" s="58"/>
      <c r="J20" s="49">
        <v>0</v>
      </c>
      <c r="K20" s="49">
        <v>0</v>
      </c>
      <c r="L20" s="49">
        <v>0</v>
      </c>
      <c r="M20" s="48"/>
    </row>
    <row r="21" spans="1:13" ht="38.25" customHeight="1" x14ac:dyDescent="0.2">
      <c r="A21" s="66" t="s">
        <v>126</v>
      </c>
      <c r="B21" s="58" t="s">
        <v>95</v>
      </c>
      <c r="C21" s="58" t="s">
        <v>8</v>
      </c>
      <c r="D21" s="58" t="s">
        <v>69</v>
      </c>
      <c r="E21" s="58" t="s">
        <v>160</v>
      </c>
      <c r="F21" s="58" t="s">
        <v>80</v>
      </c>
      <c r="G21" s="58" t="s">
        <v>70</v>
      </c>
      <c r="H21" s="58" t="s">
        <v>136</v>
      </c>
      <c r="I21" s="58" t="s">
        <v>68</v>
      </c>
      <c r="J21" s="49">
        <v>0</v>
      </c>
      <c r="K21" s="49">
        <v>0</v>
      </c>
      <c r="L21" s="49">
        <v>0</v>
      </c>
      <c r="M21" s="48"/>
    </row>
    <row r="22" spans="1:13" ht="73.5" customHeight="1" x14ac:dyDescent="0.2">
      <c r="A22" s="82" t="s">
        <v>156</v>
      </c>
      <c r="B22" s="58" t="s">
        <v>95</v>
      </c>
      <c r="C22" s="58" t="s">
        <v>8</v>
      </c>
      <c r="D22" s="58" t="s">
        <v>69</v>
      </c>
      <c r="E22" s="58" t="s">
        <v>161</v>
      </c>
      <c r="F22" s="58"/>
      <c r="G22" s="58"/>
      <c r="H22" s="58"/>
      <c r="I22" s="58"/>
      <c r="J22" s="49">
        <f>J23</f>
        <v>100</v>
      </c>
      <c r="K22" s="49">
        <v>0</v>
      </c>
      <c r="L22" s="49">
        <v>0</v>
      </c>
      <c r="M22" s="48"/>
    </row>
    <row r="23" spans="1:13" ht="37.5" customHeight="1" x14ac:dyDescent="0.2">
      <c r="A23" s="66" t="s">
        <v>125</v>
      </c>
      <c r="B23" s="58" t="s">
        <v>95</v>
      </c>
      <c r="C23" s="58" t="s">
        <v>8</v>
      </c>
      <c r="D23" s="58" t="s">
        <v>69</v>
      </c>
      <c r="E23" s="58" t="s">
        <v>161</v>
      </c>
      <c r="F23" s="58" t="s">
        <v>79</v>
      </c>
      <c r="G23" s="58" t="s">
        <v>70</v>
      </c>
      <c r="H23" s="58" t="s">
        <v>136</v>
      </c>
      <c r="I23" s="58"/>
      <c r="J23" s="49">
        <v>100</v>
      </c>
      <c r="K23" s="49">
        <v>0</v>
      </c>
      <c r="L23" s="49">
        <v>0</v>
      </c>
      <c r="M23" s="48"/>
    </row>
    <row r="24" spans="1:13" ht="40.5" customHeight="1" x14ac:dyDescent="0.2">
      <c r="A24" s="66" t="s">
        <v>126</v>
      </c>
      <c r="B24" s="58" t="s">
        <v>95</v>
      </c>
      <c r="C24" s="58" t="s">
        <v>8</v>
      </c>
      <c r="D24" s="58" t="s">
        <v>69</v>
      </c>
      <c r="E24" s="58" t="s">
        <v>161</v>
      </c>
      <c r="F24" s="58" t="s">
        <v>80</v>
      </c>
      <c r="G24" s="58" t="s">
        <v>70</v>
      </c>
      <c r="H24" s="58" t="s">
        <v>136</v>
      </c>
      <c r="I24" s="58" t="s">
        <v>68</v>
      </c>
      <c r="J24" s="49">
        <v>100</v>
      </c>
      <c r="K24" s="49">
        <v>0</v>
      </c>
      <c r="L24" s="49"/>
      <c r="M24" s="48"/>
    </row>
    <row r="25" spans="1:13" ht="18.75" customHeight="1" x14ac:dyDescent="0.2">
      <c r="A25" s="33" t="s">
        <v>23</v>
      </c>
      <c r="B25" s="7" t="s">
        <v>0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7" t="s">
        <v>0</v>
      </c>
      <c r="J25" s="13">
        <f>J26++J35</f>
        <v>2589.4</v>
      </c>
      <c r="K25" s="13">
        <f>K26++K35</f>
        <v>1766.3999999999999</v>
      </c>
      <c r="L25" s="13">
        <f>L26++L35</f>
        <v>1661.6999999999998</v>
      </c>
      <c r="M25" s="48"/>
    </row>
    <row r="26" spans="1:13" ht="41.25" customHeight="1" x14ac:dyDescent="0.2">
      <c r="A26" s="20" t="s">
        <v>24</v>
      </c>
      <c r="B26" s="50">
        <v>65</v>
      </c>
      <c r="C26" s="8"/>
      <c r="D26" s="8"/>
      <c r="E26" s="8"/>
      <c r="F26" s="8"/>
      <c r="G26" s="7"/>
      <c r="H26" s="7"/>
      <c r="I26" s="7"/>
      <c r="J26" s="22">
        <f t="shared" ref="J26:L27" si="0">J33</f>
        <v>675.2</v>
      </c>
      <c r="K26" s="22">
        <f t="shared" si="0"/>
        <v>447.8</v>
      </c>
      <c r="L26" s="22">
        <f t="shared" si="0"/>
        <v>416.6</v>
      </c>
      <c r="M26" s="48"/>
    </row>
    <row r="27" spans="1:13" ht="36" x14ac:dyDescent="0.2">
      <c r="A27" s="20" t="s">
        <v>102</v>
      </c>
      <c r="B27" s="21" t="s">
        <v>71</v>
      </c>
      <c r="C27" s="21" t="s">
        <v>8</v>
      </c>
      <c r="D27" s="21"/>
      <c r="E27" s="21" t="s">
        <v>0</v>
      </c>
      <c r="F27" s="21" t="s">
        <v>0</v>
      </c>
      <c r="G27" s="21"/>
      <c r="H27" s="21"/>
      <c r="I27" s="17"/>
      <c r="J27" s="22">
        <f t="shared" si="0"/>
        <v>675.2</v>
      </c>
      <c r="K27" s="22">
        <f t="shared" si="0"/>
        <v>447.8</v>
      </c>
      <c r="L27" s="22">
        <f t="shared" si="0"/>
        <v>416.6</v>
      </c>
      <c r="M27" s="48"/>
    </row>
    <row r="28" spans="1:13" ht="60" x14ac:dyDescent="0.2">
      <c r="A28" s="24" t="s">
        <v>103</v>
      </c>
      <c r="B28" s="17" t="s">
        <v>71</v>
      </c>
      <c r="C28" s="17" t="s">
        <v>8</v>
      </c>
      <c r="D28" s="17" t="s">
        <v>72</v>
      </c>
      <c r="E28" s="17"/>
      <c r="F28" s="17" t="s">
        <v>0</v>
      </c>
      <c r="G28" s="17"/>
      <c r="H28" s="17"/>
      <c r="I28" s="17"/>
      <c r="J28" s="22">
        <f t="shared" ref="J28:L33" si="1">J29</f>
        <v>675.2</v>
      </c>
      <c r="K28" s="22">
        <f t="shared" si="1"/>
        <v>447.8</v>
      </c>
      <c r="L28" s="22">
        <f t="shared" si="1"/>
        <v>416.6</v>
      </c>
      <c r="M28" s="48"/>
    </row>
    <row r="29" spans="1:13" ht="24" x14ac:dyDescent="0.2">
      <c r="A29" s="25" t="s">
        <v>104</v>
      </c>
      <c r="B29" s="21" t="s">
        <v>71</v>
      </c>
      <c r="C29" s="21" t="s">
        <v>8</v>
      </c>
      <c r="D29" s="21" t="s">
        <v>72</v>
      </c>
      <c r="E29" s="21" t="s">
        <v>75</v>
      </c>
      <c r="F29" s="21"/>
      <c r="G29" s="21"/>
      <c r="H29" s="21"/>
      <c r="I29" s="17"/>
      <c r="J29" s="22">
        <f t="shared" si="1"/>
        <v>675.2</v>
      </c>
      <c r="K29" s="22">
        <f t="shared" si="1"/>
        <v>447.8</v>
      </c>
      <c r="L29" s="22">
        <f t="shared" si="1"/>
        <v>416.6</v>
      </c>
      <c r="M29" s="48"/>
    </row>
    <row r="30" spans="1:13" ht="69.75" customHeight="1" x14ac:dyDescent="0.2">
      <c r="A30" s="25" t="s">
        <v>27</v>
      </c>
      <c r="B30" s="21" t="s">
        <v>71</v>
      </c>
      <c r="C30" s="21" t="s">
        <v>8</v>
      </c>
      <c r="D30" s="21" t="s">
        <v>72</v>
      </c>
      <c r="E30" s="21" t="s">
        <v>75</v>
      </c>
      <c r="F30" s="21" t="s">
        <v>73</v>
      </c>
      <c r="G30" s="21"/>
      <c r="H30" s="21"/>
      <c r="I30" s="17"/>
      <c r="J30" s="22">
        <f t="shared" si="1"/>
        <v>675.2</v>
      </c>
      <c r="K30" s="22">
        <f t="shared" si="1"/>
        <v>447.8</v>
      </c>
      <c r="L30" s="22">
        <f t="shared" si="1"/>
        <v>416.6</v>
      </c>
      <c r="M30" s="48"/>
    </row>
    <row r="31" spans="1:13" ht="27.75" customHeight="1" x14ac:dyDescent="0.2">
      <c r="A31" s="25" t="s">
        <v>28</v>
      </c>
      <c r="B31" s="21" t="s">
        <v>71</v>
      </c>
      <c r="C31" s="21" t="s">
        <v>8</v>
      </c>
      <c r="D31" s="21" t="s">
        <v>72</v>
      </c>
      <c r="E31" s="21" t="s">
        <v>75</v>
      </c>
      <c r="F31" s="21" t="s">
        <v>74</v>
      </c>
      <c r="G31" s="21"/>
      <c r="H31" s="21"/>
      <c r="I31" s="17"/>
      <c r="J31" s="22">
        <f t="shared" si="1"/>
        <v>675.2</v>
      </c>
      <c r="K31" s="22">
        <f t="shared" si="1"/>
        <v>447.8</v>
      </c>
      <c r="L31" s="22">
        <f t="shared" si="1"/>
        <v>416.6</v>
      </c>
      <c r="M31" s="48"/>
    </row>
    <row r="32" spans="1:13" ht="26.25" customHeight="1" x14ac:dyDescent="0.2">
      <c r="A32" s="25" t="s">
        <v>28</v>
      </c>
      <c r="B32" s="21" t="s">
        <v>71</v>
      </c>
      <c r="C32" s="21" t="s">
        <v>8</v>
      </c>
      <c r="D32" s="21" t="s">
        <v>72</v>
      </c>
      <c r="E32" s="21" t="s">
        <v>75</v>
      </c>
      <c r="F32" s="21" t="s">
        <v>74</v>
      </c>
      <c r="G32" s="21" t="s">
        <v>69</v>
      </c>
      <c r="H32" s="21"/>
      <c r="I32" s="17"/>
      <c r="J32" s="22">
        <f t="shared" si="1"/>
        <v>675.2</v>
      </c>
      <c r="K32" s="22">
        <f t="shared" si="1"/>
        <v>447.8</v>
      </c>
      <c r="L32" s="22">
        <f t="shared" si="1"/>
        <v>416.6</v>
      </c>
      <c r="M32" s="48"/>
    </row>
    <row r="33" spans="1:13" ht="54" customHeight="1" x14ac:dyDescent="0.2">
      <c r="A33" s="25" t="s">
        <v>38</v>
      </c>
      <c r="B33" s="21" t="s">
        <v>71</v>
      </c>
      <c r="C33" s="21" t="s">
        <v>8</v>
      </c>
      <c r="D33" s="21" t="s">
        <v>72</v>
      </c>
      <c r="E33" s="21" t="s">
        <v>75</v>
      </c>
      <c r="F33" s="21" t="s">
        <v>74</v>
      </c>
      <c r="G33" s="21" t="s">
        <v>69</v>
      </c>
      <c r="H33" s="21" t="s">
        <v>70</v>
      </c>
      <c r="I33" s="17"/>
      <c r="J33" s="22">
        <f t="shared" si="1"/>
        <v>675.2</v>
      </c>
      <c r="K33" s="22">
        <f t="shared" si="1"/>
        <v>447.8</v>
      </c>
      <c r="L33" s="22">
        <f t="shared" si="1"/>
        <v>416.6</v>
      </c>
      <c r="M33" s="48"/>
    </row>
    <row r="34" spans="1:13" ht="41.25" customHeight="1" x14ac:dyDescent="0.2">
      <c r="A34" s="25" t="s">
        <v>105</v>
      </c>
      <c r="B34" s="21" t="s">
        <v>71</v>
      </c>
      <c r="C34" s="21" t="s">
        <v>8</v>
      </c>
      <c r="D34" s="21" t="s">
        <v>72</v>
      </c>
      <c r="E34" s="21" t="s">
        <v>75</v>
      </c>
      <c r="F34" s="21" t="s">
        <v>74</v>
      </c>
      <c r="G34" s="21" t="s">
        <v>69</v>
      </c>
      <c r="H34" s="21" t="s">
        <v>70</v>
      </c>
      <c r="I34" s="17" t="s">
        <v>68</v>
      </c>
      <c r="J34" s="22">
        <v>675.2</v>
      </c>
      <c r="K34" s="27">
        <v>447.8</v>
      </c>
      <c r="L34" s="28">
        <v>416.6</v>
      </c>
      <c r="M34" s="48"/>
    </row>
    <row r="35" spans="1:13" ht="36" x14ac:dyDescent="0.2">
      <c r="A35" s="20" t="s">
        <v>30</v>
      </c>
      <c r="B35" s="17" t="s">
        <v>71</v>
      </c>
      <c r="C35" s="17"/>
      <c r="D35" s="17"/>
      <c r="E35" s="17"/>
      <c r="F35" s="17"/>
      <c r="G35" s="17"/>
      <c r="H35" s="17"/>
      <c r="I35" s="17"/>
      <c r="J35" s="19">
        <f>J36</f>
        <v>1914.2</v>
      </c>
      <c r="K35" s="19">
        <f>K36</f>
        <v>1318.6</v>
      </c>
      <c r="L35" s="19">
        <f>L36</f>
        <v>1245.0999999999999</v>
      </c>
      <c r="M35" s="48"/>
    </row>
    <row r="36" spans="1:13" ht="42.75" customHeight="1" x14ac:dyDescent="0.2">
      <c r="A36" s="20" t="s">
        <v>25</v>
      </c>
      <c r="B36" s="21" t="s">
        <v>71</v>
      </c>
      <c r="C36" s="21" t="s">
        <v>9</v>
      </c>
      <c r="D36" s="21"/>
      <c r="E36" s="21"/>
      <c r="F36" s="21"/>
      <c r="G36" s="21"/>
      <c r="H36" s="21"/>
      <c r="I36" s="17"/>
      <c r="J36" s="29">
        <f t="shared" ref="J36" si="2">J37</f>
        <v>1914.2</v>
      </c>
      <c r="K36" s="29">
        <f t="shared" ref="K36:L36" si="3">K37</f>
        <v>1318.6</v>
      </c>
      <c r="L36" s="29">
        <f t="shared" si="3"/>
        <v>1245.0999999999999</v>
      </c>
      <c r="M36" s="48"/>
    </row>
    <row r="37" spans="1:13" ht="54" customHeight="1" x14ac:dyDescent="0.2">
      <c r="A37" s="24" t="s">
        <v>31</v>
      </c>
      <c r="B37" s="21" t="s">
        <v>71</v>
      </c>
      <c r="C37" s="21" t="s">
        <v>9</v>
      </c>
      <c r="D37" s="21" t="s">
        <v>72</v>
      </c>
      <c r="E37" s="21"/>
      <c r="F37" s="21"/>
      <c r="G37" s="21"/>
      <c r="H37" s="21"/>
      <c r="I37" s="17"/>
      <c r="J37" s="29">
        <f>J38+J44+J60</f>
        <v>1914.2</v>
      </c>
      <c r="K37" s="29">
        <f>K38+K44</f>
        <v>1318.6</v>
      </c>
      <c r="L37" s="29">
        <f>L38+L44</f>
        <v>1245.0999999999999</v>
      </c>
      <c r="M37" s="48"/>
    </row>
    <row r="38" spans="1:13" ht="32.25" customHeight="1" x14ac:dyDescent="0.2">
      <c r="A38" s="20" t="s">
        <v>32</v>
      </c>
      <c r="B38" s="21" t="s">
        <v>71</v>
      </c>
      <c r="C38" s="21" t="s">
        <v>9</v>
      </c>
      <c r="D38" s="21" t="s">
        <v>72</v>
      </c>
      <c r="E38" s="21" t="s">
        <v>78</v>
      </c>
      <c r="F38" s="21"/>
      <c r="G38" s="21"/>
      <c r="H38" s="21"/>
      <c r="I38" s="17"/>
      <c r="J38" s="31">
        <f t="shared" ref="J38" si="4">J43</f>
        <v>1178.4000000000001</v>
      </c>
      <c r="K38" s="31">
        <f t="shared" ref="K38:L41" si="5">K39</f>
        <v>943.9</v>
      </c>
      <c r="L38" s="31">
        <f t="shared" si="5"/>
        <v>943.9</v>
      </c>
      <c r="M38" s="48"/>
    </row>
    <row r="39" spans="1:13" ht="67.5" customHeight="1" x14ac:dyDescent="0.2">
      <c r="A39" s="25" t="s">
        <v>27</v>
      </c>
      <c r="B39" s="21" t="s">
        <v>71</v>
      </c>
      <c r="C39" s="21" t="s">
        <v>9</v>
      </c>
      <c r="D39" s="21" t="s">
        <v>72</v>
      </c>
      <c r="E39" s="21" t="s">
        <v>78</v>
      </c>
      <c r="F39" s="21" t="s">
        <v>73</v>
      </c>
      <c r="G39" s="17"/>
      <c r="H39" s="21"/>
      <c r="I39" s="17"/>
      <c r="J39" s="31">
        <f>J40</f>
        <v>1178.4000000000001</v>
      </c>
      <c r="K39" s="31">
        <f t="shared" si="5"/>
        <v>943.9</v>
      </c>
      <c r="L39" s="31">
        <f t="shared" si="5"/>
        <v>943.9</v>
      </c>
      <c r="M39" s="48"/>
    </row>
    <row r="40" spans="1:13" ht="24" x14ac:dyDescent="0.2">
      <c r="A40" s="25" t="s">
        <v>28</v>
      </c>
      <c r="B40" s="21" t="s">
        <v>71</v>
      </c>
      <c r="C40" s="21" t="s">
        <v>9</v>
      </c>
      <c r="D40" s="21" t="s">
        <v>72</v>
      </c>
      <c r="E40" s="21" t="s">
        <v>78</v>
      </c>
      <c r="F40" s="21" t="s">
        <v>74</v>
      </c>
      <c r="G40" s="17"/>
      <c r="H40" s="21"/>
      <c r="I40" s="17"/>
      <c r="J40" s="31">
        <f>J41</f>
        <v>1178.4000000000001</v>
      </c>
      <c r="K40" s="31">
        <f t="shared" si="5"/>
        <v>943.9</v>
      </c>
      <c r="L40" s="31">
        <f t="shared" si="5"/>
        <v>943.9</v>
      </c>
      <c r="M40" s="48"/>
    </row>
    <row r="41" spans="1:13" ht="24" x14ac:dyDescent="0.2">
      <c r="A41" s="25" t="s">
        <v>28</v>
      </c>
      <c r="B41" s="21" t="s">
        <v>71</v>
      </c>
      <c r="C41" s="21" t="s">
        <v>9</v>
      </c>
      <c r="D41" s="21" t="s">
        <v>72</v>
      </c>
      <c r="E41" s="21" t="s">
        <v>78</v>
      </c>
      <c r="F41" s="21" t="s">
        <v>74</v>
      </c>
      <c r="G41" s="17" t="s">
        <v>69</v>
      </c>
      <c r="H41" s="21"/>
      <c r="I41" s="17"/>
      <c r="J41" s="31">
        <f>J42</f>
        <v>1178.4000000000001</v>
      </c>
      <c r="K41" s="31">
        <f t="shared" si="5"/>
        <v>943.9</v>
      </c>
      <c r="L41" s="31">
        <f t="shared" si="5"/>
        <v>943.9</v>
      </c>
      <c r="M41" s="48"/>
    </row>
    <row r="42" spans="1:13" ht="48" x14ac:dyDescent="0.2">
      <c r="A42" s="25" t="s">
        <v>106</v>
      </c>
      <c r="B42" s="21" t="s">
        <v>71</v>
      </c>
      <c r="C42" s="21" t="s">
        <v>9</v>
      </c>
      <c r="D42" s="21" t="s">
        <v>72</v>
      </c>
      <c r="E42" s="21" t="s">
        <v>78</v>
      </c>
      <c r="F42" s="21" t="s">
        <v>74</v>
      </c>
      <c r="G42" s="17" t="s">
        <v>69</v>
      </c>
      <c r="H42" s="21" t="s">
        <v>70</v>
      </c>
      <c r="I42" s="17"/>
      <c r="J42" s="31">
        <f>J43</f>
        <v>1178.4000000000001</v>
      </c>
      <c r="K42" s="31">
        <f>K43</f>
        <v>943.9</v>
      </c>
      <c r="L42" s="31">
        <f>L43</f>
        <v>943.9</v>
      </c>
      <c r="M42" s="48"/>
    </row>
    <row r="43" spans="1:13" ht="39.75" customHeight="1" x14ac:dyDescent="0.2">
      <c r="A43" s="25" t="s">
        <v>105</v>
      </c>
      <c r="B43" s="21" t="s">
        <v>71</v>
      </c>
      <c r="C43" s="21" t="s">
        <v>9</v>
      </c>
      <c r="D43" s="21" t="s">
        <v>72</v>
      </c>
      <c r="E43" s="21" t="s">
        <v>78</v>
      </c>
      <c r="F43" s="21" t="s">
        <v>74</v>
      </c>
      <c r="G43" s="17" t="s">
        <v>69</v>
      </c>
      <c r="H43" s="21" t="s">
        <v>70</v>
      </c>
      <c r="I43" s="17" t="s">
        <v>68</v>
      </c>
      <c r="J43" s="31">
        <v>1178.4000000000001</v>
      </c>
      <c r="K43" s="32">
        <v>943.9</v>
      </c>
      <c r="L43" s="32">
        <v>943.9</v>
      </c>
      <c r="M43" s="48"/>
    </row>
    <row r="44" spans="1:13" ht="29.25" customHeight="1" x14ac:dyDescent="0.2">
      <c r="A44" s="25" t="s">
        <v>33</v>
      </c>
      <c r="B44" s="21" t="s">
        <v>71</v>
      </c>
      <c r="C44" s="21" t="s">
        <v>9</v>
      </c>
      <c r="D44" s="21" t="s">
        <v>72</v>
      </c>
      <c r="E44" s="21" t="s">
        <v>78</v>
      </c>
      <c r="F44" s="21"/>
      <c r="G44" s="17"/>
      <c r="H44" s="21"/>
      <c r="I44" s="17"/>
      <c r="J44" s="29">
        <f>J45+J55+J50</f>
        <v>587.59999999999991</v>
      </c>
      <c r="K44" s="29">
        <f>K45+K55+K50+K72</f>
        <v>374.7</v>
      </c>
      <c r="L44" s="29">
        <f>L45+L55+L50+L72</f>
        <v>301.2</v>
      </c>
      <c r="M44" s="48"/>
    </row>
    <row r="45" spans="1:13" ht="58.5" customHeight="1" x14ac:dyDescent="0.2">
      <c r="A45" s="33" t="s">
        <v>27</v>
      </c>
      <c r="B45" s="21" t="s">
        <v>71</v>
      </c>
      <c r="C45" s="21" t="s">
        <v>9</v>
      </c>
      <c r="D45" s="21" t="s">
        <v>72</v>
      </c>
      <c r="E45" s="21" t="s">
        <v>78</v>
      </c>
      <c r="F45" s="21" t="s">
        <v>73</v>
      </c>
      <c r="G45" s="17"/>
      <c r="H45" s="21"/>
      <c r="I45" s="17"/>
      <c r="J45" s="31">
        <f t="shared" ref="J45:L48" si="6">J46</f>
        <v>0</v>
      </c>
      <c r="K45" s="31">
        <f t="shared" si="6"/>
        <v>0</v>
      </c>
      <c r="L45" s="31">
        <f t="shared" si="6"/>
        <v>0</v>
      </c>
      <c r="M45" s="48"/>
    </row>
    <row r="46" spans="1:13" ht="24" x14ac:dyDescent="0.2">
      <c r="A46" s="33" t="s">
        <v>28</v>
      </c>
      <c r="B46" s="21" t="s">
        <v>71</v>
      </c>
      <c r="C46" s="21" t="s">
        <v>9</v>
      </c>
      <c r="D46" s="21" t="s">
        <v>72</v>
      </c>
      <c r="E46" s="21" t="s">
        <v>78</v>
      </c>
      <c r="F46" s="21" t="s">
        <v>74</v>
      </c>
      <c r="G46" s="17"/>
      <c r="H46" s="21"/>
      <c r="I46" s="17"/>
      <c r="J46" s="31">
        <f t="shared" si="6"/>
        <v>0</v>
      </c>
      <c r="K46" s="31">
        <f t="shared" si="6"/>
        <v>0</v>
      </c>
      <c r="L46" s="31">
        <f t="shared" si="6"/>
        <v>0</v>
      </c>
      <c r="M46" s="48"/>
    </row>
    <row r="47" spans="1:13" ht="24" x14ac:dyDescent="0.2">
      <c r="A47" s="33" t="s">
        <v>28</v>
      </c>
      <c r="B47" s="21" t="s">
        <v>71</v>
      </c>
      <c r="C47" s="21" t="s">
        <v>9</v>
      </c>
      <c r="D47" s="21" t="s">
        <v>72</v>
      </c>
      <c r="E47" s="21" t="s">
        <v>78</v>
      </c>
      <c r="F47" s="21" t="s">
        <v>74</v>
      </c>
      <c r="G47" s="17" t="s">
        <v>69</v>
      </c>
      <c r="H47" s="21"/>
      <c r="I47" s="17"/>
      <c r="J47" s="31">
        <f t="shared" si="6"/>
        <v>0</v>
      </c>
      <c r="K47" s="31">
        <f t="shared" si="6"/>
        <v>0</v>
      </c>
      <c r="L47" s="31">
        <f t="shared" si="6"/>
        <v>0</v>
      </c>
      <c r="M47" s="48"/>
    </row>
    <row r="48" spans="1:13" ht="48" x14ac:dyDescent="0.2">
      <c r="A48" s="33" t="s">
        <v>106</v>
      </c>
      <c r="B48" s="21" t="s">
        <v>71</v>
      </c>
      <c r="C48" s="21" t="s">
        <v>9</v>
      </c>
      <c r="D48" s="21" t="s">
        <v>72</v>
      </c>
      <c r="E48" s="21" t="s">
        <v>78</v>
      </c>
      <c r="F48" s="21" t="s">
        <v>74</v>
      </c>
      <c r="G48" s="17" t="s">
        <v>69</v>
      </c>
      <c r="H48" s="21" t="s">
        <v>70</v>
      </c>
      <c r="I48" s="17"/>
      <c r="J48" s="31">
        <f t="shared" si="6"/>
        <v>0</v>
      </c>
      <c r="K48" s="31">
        <f t="shared" si="6"/>
        <v>0</v>
      </c>
      <c r="L48" s="31">
        <f t="shared" si="6"/>
        <v>0</v>
      </c>
      <c r="M48" s="48"/>
    </row>
    <row r="49" spans="1:13" ht="36" x14ac:dyDescent="0.2">
      <c r="A49" s="33" t="s">
        <v>105</v>
      </c>
      <c r="B49" s="21" t="s">
        <v>71</v>
      </c>
      <c r="C49" s="21" t="s">
        <v>9</v>
      </c>
      <c r="D49" s="21" t="s">
        <v>72</v>
      </c>
      <c r="E49" s="21" t="s">
        <v>78</v>
      </c>
      <c r="F49" s="21" t="s">
        <v>74</v>
      </c>
      <c r="G49" s="17" t="s">
        <v>69</v>
      </c>
      <c r="H49" s="21" t="s">
        <v>70</v>
      </c>
      <c r="I49" s="17" t="s">
        <v>68</v>
      </c>
      <c r="J49" s="31">
        <v>0</v>
      </c>
      <c r="K49" s="32">
        <v>0</v>
      </c>
      <c r="L49" s="32">
        <v>0</v>
      </c>
      <c r="M49" s="48"/>
    </row>
    <row r="50" spans="1:13" ht="29.25" customHeight="1" x14ac:dyDescent="0.2">
      <c r="A50" s="33" t="s">
        <v>34</v>
      </c>
      <c r="B50" s="21" t="s">
        <v>71</v>
      </c>
      <c r="C50" s="21" t="s">
        <v>9</v>
      </c>
      <c r="D50" s="21" t="s">
        <v>72</v>
      </c>
      <c r="E50" s="21" t="s">
        <v>78</v>
      </c>
      <c r="F50" s="21" t="s">
        <v>79</v>
      </c>
      <c r="G50" s="17"/>
      <c r="H50" s="21"/>
      <c r="I50" s="17"/>
      <c r="J50" s="31">
        <f>J51</f>
        <v>429.4</v>
      </c>
      <c r="K50" s="31">
        <f t="shared" ref="K50:L52" si="7">K51</f>
        <v>215.2</v>
      </c>
      <c r="L50" s="31">
        <f t="shared" si="7"/>
        <v>141.69999999999999</v>
      </c>
      <c r="M50" s="48"/>
    </row>
    <row r="51" spans="1:13" x14ac:dyDescent="0.2">
      <c r="A51" s="33" t="s">
        <v>50</v>
      </c>
      <c r="B51" s="21" t="s">
        <v>71</v>
      </c>
      <c r="C51" s="21" t="s">
        <v>9</v>
      </c>
      <c r="D51" s="21" t="s">
        <v>72</v>
      </c>
      <c r="E51" s="21" t="s">
        <v>78</v>
      </c>
      <c r="F51" s="21" t="s">
        <v>80</v>
      </c>
      <c r="G51" s="17"/>
      <c r="H51" s="21"/>
      <c r="I51" s="17"/>
      <c r="J51" s="31">
        <f>J52</f>
        <v>429.4</v>
      </c>
      <c r="K51" s="31">
        <f t="shared" si="7"/>
        <v>215.2</v>
      </c>
      <c r="L51" s="31">
        <f t="shared" si="7"/>
        <v>141.69999999999999</v>
      </c>
      <c r="M51" s="48"/>
    </row>
    <row r="52" spans="1:13" x14ac:dyDescent="0.2">
      <c r="A52" s="33" t="s">
        <v>107</v>
      </c>
      <c r="B52" s="21" t="s">
        <v>71</v>
      </c>
      <c r="C52" s="21" t="s">
        <v>9</v>
      </c>
      <c r="D52" s="21" t="s">
        <v>72</v>
      </c>
      <c r="E52" s="21" t="s">
        <v>78</v>
      </c>
      <c r="F52" s="21" t="s">
        <v>80</v>
      </c>
      <c r="G52" s="17" t="s">
        <v>69</v>
      </c>
      <c r="H52" s="21"/>
      <c r="I52" s="17"/>
      <c r="J52" s="31">
        <f>J53</f>
        <v>429.4</v>
      </c>
      <c r="K52" s="31">
        <f t="shared" si="7"/>
        <v>215.2</v>
      </c>
      <c r="L52" s="31">
        <f>L53</f>
        <v>141.69999999999999</v>
      </c>
      <c r="M52" s="48"/>
    </row>
    <row r="53" spans="1:13" ht="48" x14ac:dyDescent="0.2">
      <c r="A53" s="33" t="s">
        <v>38</v>
      </c>
      <c r="B53" s="21" t="s">
        <v>71</v>
      </c>
      <c r="C53" s="21" t="s">
        <v>9</v>
      </c>
      <c r="D53" s="21" t="s">
        <v>72</v>
      </c>
      <c r="E53" s="21" t="s">
        <v>78</v>
      </c>
      <c r="F53" s="21" t="s">
        <v>80</v>
      </c>
      <c r="G53" s="17" t="s">
        <v>69</v>
      </c>
      <c r="H53" s="21" t="s">
        <v>70</v>
      </c>
      <c r="I53" s="17"/>
      <c r="J53" s="31">
        <f>J54</f>
        <v>429.4</v>
      </c>
      <c r="K53" s="31">
        <f>K54</f>
        <v>215.2</v>
      </c>
      <c r="L53" s="31">
        <f>L54</f>
        <v>141.69999999999999</v>
      </c>
      <c r="M53" s="48"/>
    </row>
    <row r="54" spans="1:13" ht="36" x14ac:dyDescent="0.2">
      <c r="A54" s="33" t="s">
        <v>105</v>
      </c>
      <c r="B54" s="21" t="s">
        <v>71</v>
      </c>
      <c r="C54" s="21" t="s">
        <v>9</v>
      </c>
      <c r="D54" s="21" t="s">
        <v>72</v>
      </c>
      <c r="E54" s="21" t="s">
        <v>78</v>
      </c>
      <c r="F54" s="21" t="s">
        <v>80</v>
      </c>
      <c r="G54" s="17" t="s">
        <v>69</v>
      </c>
      <c r="H54" s="21" t="s">
        <v>70</v>
      </c>
      <c r="I54" s="17" t="s">
        <v>68</v>
      </c>
      <c r="J54" s="31">
        <v>429.4</v>
      </c>
      <c r="K54" s="32">
        <v>215.2</v>
      </c>
      <c r="L54" s="32">
        <v>141.69999999999999</v>
      </c>
      <c r="M54" s="48"/>
    </row>
    <row r="55" spans="1:13" x14ac:dyDescent="0.2">
      <c r="A55" s="33" t="s">
        <v>36</v>
      </c>
      <c r="B55" s="17" t="s">
        <v>71</v>
      </c>
      <c r="C55" s="17" t="s">
        <v>9</v>
      </c>
      <c r="D55" s="17" t="s">
        <v>72</v>
      </c>
      <c r="E55" s="17" t="s">
        <v>78</v>
      </c>
      <c r="F55" s="17" t="s">
        <v>81</v>
      </c>
      <c r="G55" s="17"/>
      <c r="H55" s="17"/>
      <c r="I55" s="17"/>
      <c r="J55" s="31">
        <f>J56</f>
        <v>158.19999999999999</v>
      </c>
      <c r="K55" s="31">
        <f t="shared" ref="J55:L58" si="8">K56</f>
        <v>158.19999999999999</v>
      </c>
      <c r="L55" s="31">
        <f t="shared" si="8"/>
        <v>158.19999999999999</v>
      </c>
      <c r="M55" s="48"/>
    </row>
    <row r="56" spans="1:13" x14ac:dyDescent="0.2">
      <c r="A56" s="33" t="s">
        <v>37</v>
      </c>
      <c r="B56" s="17" t="s">
        <v>71</v>
      </c>
      <c r="C56" s="17" t="s">
        <v>9</v>
      </c>
      <c r="D56" s="17" t="s">
        <v>72</v>
      </c>
      <c r="E56" s="17" t="s">
        <v>78</v>
      </c>
      <c r="F56" s="17" t="s">
        <v>82</v>
      </c>
      <c r="G56" s="17"/>
      <c r="H56" s="17"/>
      <c r="I56" s="17"/>
      <c r="J56" s="31">
        <f t="shared" si="8"/>
        <v>158.19999999999999</v>
      </c>
      <c r="K56" s="31">
        <f t="shared" si="8"/>
        <v>158.19999999999999</v>
      </c>
      <c r="L56" s="31">
        <f t="shared" si="8"/>
        <v>158.19999999999999</v>
      </c>
      <c r="M56" s="48"/>
    </row>
    <row r="57" spans="1:13" x14ac:dyDescent="0.2">
      <c r="A57" s="33" t="s">
        <v>107</v>
      </c>
      <c r="B57" s="17" t="s">
        <v>71</v>
      </c>
      <c r="C57" s="17" t="s">
        <v>9</v>
      </c>
      <c r="D57" s="17" t="s">
        <v>72</v>
      </c>
      <c r="E57" s="17" t="s">
        <v>78</v>
      </c>
      <c r="F57" s="17" t="s">
        <v>82</v>
      </c>
      <c r="G57" s="17" t="s">
        <v>69</v>
      </c>
      <c r="H57" s="17"/>
      <c r="I57" s="17"/>
      <c r="J57" s="31">
        <f t="shared" si="8"/>
        <v>158.19999999999999</v>
      </c>
      <c r="K57" s="31">
        <f t="shared" si="8"/>
        <v>158.19999999999999</v>
      </c>
      <c r="L57" s="31">
        <f t="shared" si="8"/>
        <v>158.19999999999999</v>
      </c>
      <c r="M57" s="48"/>
    </row>
    <row r="58" spans="1:13" ht="36" x14ac:dyDescent="0.2">
      <c r="A58" s="33" t="s">
        <v>108</v>
      </c>
      <c r="B58" s="17" t="s">
        <v>71</v>
      </c>
      <c r="C58" s="17" t="s">
        <v>9</v>
      </c>
      <c r="D58" s="17" t="s">
        <v>72</v>
      </c>
      <c r="E58" s="17" t="s">
        <v>78</v>
      </c>
      <c r="F58" s="17" t="s">
        <v>82</v>
      </c>
      <c r="G58" s="17" t="s">
        <v>69</v>
      </c>
      <c r="H58" s="17" t="s">
        <v>70</v>
      </c>
      <c r="I58" s="17"/>
      <c r="J58" s="31">
        <f t="shared" si="8"/>
        <v>158.19999999999999</v>
      </c>
      <c r="K58" s="31">
        <f t="shared" si="8"/>
        <v>158.19999999999999</v>
      </c>
      <c r="L58" s="31">
        <f t="shared" si="8"/>
        <v>158.19999999999999</v>
      </c>
      <c r="M58" s="48"/>
    </row>
    <row r="59" spans="1:13" ht="36" x14ac:dyDescent="0.2">
      <c r="A59" s="33" t="s">
        <v>105</v>
      </c>
      <c r="B59" s="17" t="s">
        <v>71</v>
      </c>
      <c r="C59" s="17" t="s">
        <v>9</v>
      </c>
      <c r="D59" s="17" t="s">
        <v>72</v>
      </c>
      <c r="E59" s="17" t="s">
        <v>78</v>
      </c>
      <c r="F59" s="17" t="s">
        <v>82</v>
      </c>
      <c r="G59" s="17" t="s">
        <v>69</v>
      </c>
      <c r="H59" s="17" t="s">
        <v>70</v>
      </c>
      <c r="I59" s="17" t="s">
        <v>68</v>
      </c>
      <c r="J59" s="29">
        <v>158.19999999999999</v>
      </c>
      <c r="K59" s="29">
        <v>158.19999999999999</v>
      </c>
      <c r="L59" s="29">
        <v>158.19999999999999</v>
      </c>
      <c r="M59" s="48"/>
    </row>
    <row r="60" spans="1:13" ht="76.5" x14ac:dyDescent="0.2">
      <c r="A60" s="87" t="s">
        <v>27</v>
      </c>
      <c r="B60" s="62" t="s">
        <v>71</v>
      </c>
      <c r="C60" s="62" t="s">
        <v>9</v>
      </c>
      <c r="D60" s="62" t="s">
        <v>72</v>
      </c>
      <c r="E60" s="62" t="s">
        <v>165</v>
      </c>
      <c r="F60" s="62" t="s">
        <v>73</v>
      </c>
      <c r="G60" s="62"/>
      <c r="H60" s="62"/>
      <c r="I60" s="62"/>
      <c r="J60" s="31">
        <f>J64</f>
        <v>148.19999999999999</v>
      </c>
      <c r="K60" s="31">
        <v>0</v>
      </c>
      <c r="L60" s="31">
        <v>0</v>
      </c>
      <c r="M60" s="48"/>
    </row>
    <row r="61" spans="1:13" ht="38.25" x14ac:dyDescent="0.2">
      <c r="A61" s="87" t="s">
        <v>168</v>
      </c>
      <c r="B61" s="62" t="s">
        <v>71</v>
      </c>
      <c r="C61" s="62" t="s">
        <v>9</v>
      </c>
      <c r="D61" s="62" t="s">
        <v>72</v>
      </c>
      <c r="E61" s="62" t="s">
        <v>165</v>
      </c>
      <c r="F61" s="62" t="s">
        <v>74</v>
      </c>
      <c r="G61" s="62"/>
      <c r="H61" s="62"/>
      <c r="I61" s="62"/>
      <c r="J61" s="31">
        <f>J64</f>
        <v>148.19999999999999</v>
      </c>
      <c r="K61" s="31">
        <v>0</v>
      </c>
      <c r="L61" s="31">
        <v>0</v>
      </c>
      <c r="M61" s="48"/>
    </row>
    <row r="62" spans="1:13" x14ac:dyDescent="0.2">
      <c r="A62" s="87" t="s">
        <v>112</v>
      </c>
      <c r="B62" s="62" t="s">
        <v>71</v>
      </c>
      <c r="C62" s="62" t="s">
        <v>9</v>
      </c>
      <c r="D62" s="62" t="s">
        <v>72</v>
      </c>
      <c r="E62" s="62" t="s">
        <v>165</v>
      </c>
      <c r="F62" s="62" t="s">
        <v>74</v>
      </c>
      <c r="G62" s="62" t="s">
        <v>69</v>
      </c>
      <c r="H62" s="62"/>
      <c r="I62" s="62"/>
      <c r="J62" s="31">
        <f>J64</f>
        <v>148.19999999999999</v>
      </c>
      <c r="K62" s="31">
        <v>0</v>
      </c>
      <c r="L62" s="31">
        <v>0</v>
      </c>
      <c r="M62" s="48"/>
    </row>
    <row r="63" spans="1:13" ht="63.75" x14ac:dyDescent="0.2">
      <c r="A63" s="87" t="s">
        <v>106</v>
      </c>
      <c r="B63" s="62" t="s">
        <v>71</v>
      </c>
      <c r="C63" s="62" t="s">
        <v>9</v>
      </c>
      <c r="D63" s="62" t="s">
        <v>72</v>
      </c>
      <c r="E63" s="62" t="s">
        <v>165</v>
      </c>
      <c r="F63" s="62" t="s">
        <v>74</v>
      </c>
      <c r="G63" s="62" t="s">
        <v>69</v>
      </c>
      <c r="H63" s="62" t="s">
        <v>70</v>
      </c>
      <c r="I63" s="62"/>
      <c r="J63" s="31">
        <f>J64</f>
        <v>148.19999999999999</v>
      </c>
      <c r="K63" s="31">
        <v>0</v>
      </c>
      <c r="L63" s="31">
        <v>0</v>
      </c>
      <c r="M63" s="48"/>
    </row>
    <row r="64" spans="1:13" ht="51" x14ac:dyDescent="0.2">
      <c r="A64" s="88" t="s">
        <v>105</v>
      </c>
      <c r="B64" s="58" t="s">
        <v>71</v>
      </c>
      <c r="C64" s="58" t="s">
        <v>9</v>
      </c>
      <c r="D64" s="58" t="s">
        <v>72</v>
      </c>
      <c r="E64" s="58" t="s">
        <v>165</v>
      </c>
      <c r="F64" s="58" t="s">
        <v>74</v>
      </c>
      <c r="G64" s="58" t="s">
        <v>69</v>
      </c>
      <c r="H64" s="58" t="s">
        <v>70</v>
      </c>
      <c r="I64" s="58" t="s">
        <v>68</v>
      </c>
      <c r="J64" s="29">
        <v>148.19999999999999</v>
      </c>
      <c r="K64" s="29">
        <v>0</v>
      </c>
      <c r="L64" s="29">
        <v>0</v>
      </c>
      <c r="M64" s="48"/>
    </row>
    <row r="65" spans="1:13" ht="48" x14ac:dyDescent="0.2">
      <c r="A65" s="20" t="s">
        <v>38</v>
      </c>
      <c r="B65" s="21" t="s">
        <v>71</v>
      </c>
      <c r="C65" s="21"/>
      <c r="D65" s="21"/>
      <c r="E65" s="21" t="s">
        <v>0</v>
      </c>
      <c r="F65" s="21" t="s">
        <v>0</v>
      </c>
      <c r="G65" s="21"/>
      <c r="H65" s="21"/>
      <c r="I65" s="17"/>
      <c r="J65" s="19">
        <f t="shared" ref="J65:L68" si="9">J66</f>
        <v>1.2</v>
      </c>
      <c r="K65" s="19">
        <f t="shared" si="9"/>
        <v>1.3</v>
      </c>
      <c r="L65" s="35">
        <f t="shared" si="9"/>
        <v>1.3</v>
      </c>
      <c r="M65" s="48"/>
    </row>
    <row r="66" spans="1:13" ht="24" x14ac:dyDescent="0.2">
      <c r="A66" s="20" t="s">
        <v>109</v>
      </c>
      <c r="B66" s="21" t="s">
        <v>71</v>
      </c>
      <c r="C66" s="21" t="s">
        <v>9</v>
      </c>
      <c r="D66" s="21"/>
      <c r="E66" s="21"/>
      <c r="F66" s="21"/>
      <c r="G66" s="21"/>
      <c r="H66" s="21"/>
      <c r="I66" s="17"/>
      <c r="J66" s="36">
        <f t="shared" si="9"/>
        <v>1.2</v>
      </c>
      <c r="K66" s="36">
        <f t="shared" si="9"/>
        <v>1.3</v>
      </c>
      <c r="L66" s="37">
        <f t="shared" si="9"/>
        <v>1.3</v>
      </c>
      <c r="M66" s="48"/>
    </row>
    <row r="67" spans="1:13" ht="48" x14ac:dyDescent="0.2">
      <c r="A67" s="24" t="s">
        <v>110</v>
      </c>
      <c r="B67" s="21" t="s">
        <v>71</v>
      </c>
      <c r="C67" s="21" t="s">
        <v>9</v>
      </c>
      <c r="D67" s="21" t="s">
        <v>72</v>
      </c>
      <c r="E67" s="21"/>
      <c r="F67" s="21"/>
      <c r="G67" s="21"/>
      <c r="H67" s="21"/>
      <c r="I67" s="17"/>
      <c r="J67" s="36">
        <f t="shared" si="9"/>
        <v>1.2</v>
      </c>
      <c r="K67" s="36">
        <f t="shared" si="9"/>
        <v>1.3</v>
      </c>
      <c r="L67" s="37">
        <f t="shared" si="9"/>
        <v>1.3</v>
      </c>
      <c r="M67" s="48"/>
    </row>
    <row r="68" spans="1:13" ht="96" x14ac:dyDescent="0.25">
      <c r="A68" s="24" t="s">
        <v>39</v>
      </c>
      <c r="B68" s="17" t="s">
        <v>71</v>
      </c>
      <c r="C68" s="17" t="s">
        <v>9</v>
      </c>
      <c r="D68" s="17" t="s">
        <v>72</v>
      </c>
      <c r="E68" s="17" t="s">
        <v>83</v>
      </c>
      <c r="F68" s="17"/>
      <c r="G68" s="17"/>
      <c r="H68" s="17"/>
      <c r="I68" s="17"/>
      <c r="J68" s="19">
        <f t="shared" si="9"/>
        <v>1.2</v>
      </c>
      <c r="K68" s="19">
        <f t="shared" si="9"/>
        <v>1.3</v>
      </c>
      <c r="L68" s="19">
        <f t="shared" si="9"/>
        <v>1.3</v>
      </c>
      <c r="M68" s="48"/>
    </row>
    <row r="69" spans="1:13" ht="36" x14ac:dyDescent="0.2">
      <c r="A69" s="33" t="s">
        <v>34</v>
      </c>
      <c r="B69" s="17" t="s">
        <v>71</v>
      </c>
      <c r="C69" s="17" t="s">
        <v>9</v>
      </c>
      <c r="D69" s="17" t="s">
        <v>72</v>
      </c>
      <c r="E69" s="17" t="s">
        <v>83</v>
      </c>
      <c r="F69" s="17" t="s">
        <v>79</v>
      </c>
      <c r="G69" s="17"/>
      <c r="H69" s="17"/>
      <c r="I69" s="17"/>
      <c r="J69" s="31">
        <f t="shared" ref="J69:L71" si="10">J70</f>
        <v>1.2</v>
      </c>
      <c r="K69" s="31">
        <f t="shared" si="10"/>
        <v>1.3</v>
      </c>
      <c r="L69" s="31">
        <f t="shared" si="10"/>
        <v>1.3</v>
      </c>
      <c r="M69" s="48"/>
    </row>
    <row r="70" spans="1:13" ht="36" x14ac:dyDescent="0.2">
      <c r="A70" s="33" t="s">
        <v>35</v>
      </c>
      <c r="B70" s="17" t="s">
        <v>71</v>
      </c>
      <c r="C70" s="17" t="s">
        <v>9</v>
      </c>
      <c r="D70" s="17" t="s">
        <v>72</v>
      </c>
      <c r="E70" s="17" t="s">
        <v>83</v>
      </c>
      <c r="F70" s="17" t="s">
        <v>80</v>
      </c>
      <c r="G70" s="17"/>
      <c r="H70" s="17"/>
      <c r="I70" s="17"/>
      <c r="J70" s="31">
        <f t="shared" si="10"/>
        <v>1.2</v>
      </c>
      <c r="K70" s="31">
        <f t="shared" si="10"/>
        <v>1.3</v>
      </c>
      <c r="L70" s="31">
        <f t="shared" si="10"/>
        <v>1.3</v>
      </c>
      <c r="M70" s="48"/>
    </row>
    <row r="71" spans="1:13" x14ac:dyDescent="0.2">
      <c r="A71" s="33" t="s">
        <v>107</v>
      </c>
      <c r="B71" s="17" t="s">
        <v>71</v>
      </c>
      <c r="C71" s="17" t="s">
        <v>9</v>
      </c>
      <c r="D71" s="17" t="s">
        <v>72</v>
      </c>
      <c r="E71" s="17" t="s">
        <v>83</v>
      </c>
      <c r="F71" s="17" t="s">
        <v>80</v>
      </c>
      <c r="G71" s="17" t="s">
        <v>69</v>
      </c>
      <c r="H71" s="17"/>
      <c r="I71" s="17"/>
      <c r="J71" s="31">
        <f t="shared" si="10"/>
        <v>1.2</v>
      </c>
      <c r="K71" s="31">
        <f t="shared" si="10"/>
        <v>1.3</v>
      </c>
      <c r="L71" s="31">
        <f t="shared" si="10"/>
        <v>1.3</v>
      </c>
      <c r="M71" s="48"/>
    </row>
    <row r="72" spans="1:13" ht="48" x14ac:dyDescent="0.2">
      <c r="A72" s="33" t="s">
        <v>38</v>
      </c>
      <c r="B72" s="17" t="s">
        <v>71</v>
      </c>
      <c r="C72" s="17" t="s">
        <v>9</v>
      </c>
      <c r="D72" s="17" t="s">
        <v>72</v>
      </c>
      <c r="E72" s="17" t="s">
        <v>83</v>
      </c>
      <c r="F72" s="17" t="s">
        <v>80</v>
      </c>
      <c r="G72" s="17" t="s">
        <v>69</v>
      </c>
      <c r="H72" s="17" t="s">
        <v>70</v>
      </c>
      <c r="I72" s="17"/>
      <c r="J72" s="31">
        <v>1.2</v>
      </c>
      <c r="K72" s="31">
        <v>1.3</v>
      </c>
      <c r="L72" s="31">
        <v>1.3</v>
      </c>
      <c r="M72" s="48"/>
    </row>
    <row r="73" spans="1:13" ht="48" x14ac:dyDescent="0.2">
      <c r="A73" s="24" t="s">
        <v>42</v>
      </c>
      <c r="B73" s="17" t="s">
        <v>84</v>
      </c>
      <c r="C73" s="17"/>
      <c r="D73" s="17"/>
      <c r="E73" s="17"/>
      <c r="F73" s="17"/>
      <c r="G73" s="17"/>
      <c r="H73" s="17"/>
      <c r="I73" s="17"/>
      <c r="J73" s="19">
        <f t="shared" ref="J73:L85" si="11">J74</f>
        <v>708.19999999999982</v>
      </c>
      <c r="K73" s="19">
        <f t="shared" si="11"/>
        <v>422.70000000000005</v>
      </c>
      <c r="L73" s="35">
        <f t="shared" si="11"/>
        <v>429</v>
      </c>
      <c r="M73" s="48"/>
    </row>
    <row r="74" spans="1:13" ht="60" x14ac:dyDescent="0.2">
      <c r="A74" s="20" t="s">
        <v>43</v>
      </c>
      <c r="B74" s="21" t="s">
        <v>84</v>
      </c>
      <c r="C74" s="21" t="s">
        <v>8</v>
      </c>
      <c r="D74" s="21"/>
      <c r="E74" s="21"/>
      <c r="F74" s="21"/>
      <c r="G74" s="21"/>
      <c r="H74" s="21"/>
      <c r="I74" s="17"/>
      <c r="J74" s="19">
        <f>J86+J91+J80+J98+J110+J116+J122+J153+J155+J147+J129+J135+J141+J104</f>
        <v>708.19999999999982</v>
      </c>
      <c r="K74" s="19">
        <f>K86+K91+K80+K98+K110+K116+K122+M76+K153+K155+K147+K129+K135+K141</f>
        <v>422.70000000000005</v>
      </c>
      <c r="L74" s="19">
        <f>L86+L91+L80+L98+L110+L116+L122+N76+L153+L155+L147+L129+L135+L141</f>
        <v>429</v>
      </c>
      <c r="M74" s="48"/>
    </row>
    <row r="75" spans="1:13" ht="24" x14ac:dyDescent="0.25">
      <c r="A75" s="20" t="s">
        <v>59</v>
      </c>
      <c r="B75" s="21" t="s">
        <v>84</v>
      </c>
      <c r="C75" s="21" t="s">
        <v>8</v>
      </c>
      <c r="D75" s="21" t="s">
        <v>72</v>
      </c>
      <c r="E75" s="21" t="s">
        <v>92</v>
      </c>
      <c r="F75" s="21"/>
      <c r="G75" s="21"/>
      <c r="H75" s="21"/>
      <c r="I75" s="21"/>
      <c r="J75" s="31">
        <f t="shared" ref="J75:L75" si="12">J80</f>
        <v>46.1</v>
      </c>
      <c r="K75" s="31">
        <f t="shared" si="12"/>
        <v>46.1</v>
      </c>
      <c r="L75" s="27">
        <f t="shared" si="12"/>
        <v>46.1</v>
      </c>
      <c r="M75" s="48"/>
    </row>
    <row r="76" spans="1:13" ht="24" x14ac:dyDescent="0.2">
      <c r="A76" s="47" t="s">
        <v>60</v>
      </c>
      <c r="B76" s="17" t="s">
        <v>84</v>
      </c>
      <c r="C76" s="17" t="s">
        <v>8</v>
      </c>
      <c r="D76" s="17" t="s">
        <v>72</v>
      </c>
      <c r="E76" s="17" t="s">
        <v>92</v>
      </c>
      <c r="F76" s="17" t="s">
        <v>93</v>
      </c>
      <c r="G76" s="17"/>
      <c r="H76" s="17"/>
      <c r="I76" s="17"/>
      <c r="J76" s="31">
        <f>J77</f>
        <v>46.1</v>
      </c>
      <c r="K76" s="31">
        <f t="shared" ref="K76:L79" si="13">K77</f>
        <v>46.1</v>
      </c>
      <c r="L76" s="31">
        <f t="shared" si="13"/>
        <v>46.1</v>
      </c>
      <c r="M76" s="48"/>
    </row>
    <row r="77" spans="1:13" ht="24" x14ac:dyDescent="0.2">
      <c r="A77" s="47" t="s">
        <v>60</v>
      </c>
      <c r="B77" s="17" t="s">
        <v>84</v>
      </c>
      <c r="C77" s="17" t="s">
        <v>8</v>
      </c>
      <c r="D77" s="17" t="s">
        <v>72</v>
      </c>
      <c r="E77" s="17" t="s">
        <v>92</v>
      </c>
      <c r="F77" s="17" t="s">
        <v>94</v>
      </c>
      <c r="G77" s="17"/>
      <c r="H77" s="17"/>
      <c r="I77" s="17"/>
      <c r="J77" s="31">
        <f>J78</f>
        <v>46.1</v>
      </c>
      <c r="K77" s="31">
        <f t="shared" si="13"/>
        <v>46.1</v>
      </c>
      <c r="L77" s="31">
        <f t="shared" si="13"/>
        <v>46.1</v>
      </c>
      <c r="M77" s="48"/>
    </row>
    <row r="78" spans="1:13" ht="24" x14ac:dyDescent="0.2">
      <c r="A78" s="47" t="s">
        <v>60</v>
      </c>
      <c r="B78" s="17" t="s">
        <v>84</v>
      </c>
      <c r="C78" s="17" t="s">
        <v>8</v>
      </c>
      <c r="D78" s="17" t="s">
        <v>72</v>
      </c>
      <c r="E78" s="17" t="s">
        <v>92</v>
      </c>
      <c r="F78" s="17" t="s">
        <v>94</v>
      </c>
      <c r="G78" s="17" t="s">
        <v>17</v>
      </c>
      <c r="H78" s="17"/>
      <c r="I78" s="17"/>
      <c r="J78" s="31">
        <f>J79</f>
        <v>46.1</v>
      </c>
      <c r="K78" s="31">
        <f t="shared" si="13"/>
        <v>46.1</v>
      </c>
      <c r="L78" s="31">
        <f t="shared" si="13"/>
        <v>46.1</v>
      </c>
      <c r="M78" s="48"/>
    </row>
    <row r="79" spans="1:13" ht="24" x14ac:dyDescent="0.2">
      <c r="A79" s="47" t="s">
        <v>60</v>
      </c>
      <c r="B79" s="17" t="s">
        <v>84</v>
      </c>
      <c r="C79" s="17" t="s">
        <v>8</v>
      </c>
      <c r="D79" s="17" t="s">
        <v>72</v>
      </c>
      <c r="E79" s="17" t="s">
        <v>92</v>
      </c>
      <c r="F79" s="17" t="s">
        <v>94</v>
      </c>
      <c r="G79" s="17" t="s">
        <v>17</v>
      </c>
      <c r="H79" s="17" t="s">
        <v>69</v>
      </c>
      <c r="I79" s="17"/>
      <c r="J79" s="31">
        <f>J80</f>
        <v>46.1</v>
      </c>
      <c r="K79" s="31">
        <f t="shared" si="13"/>
        <v>46.1</v>
      </c>
      <c r="L79" s="31">
        <f t="shared" si="13"/>
        <v>46.1</v>
      </c>
      <c r="M79" s="48"/>
    </row>
    <row r="80" spans="1:13" ht="36" x14ac:dyDescent="0.2">
      <c r="A80" s="47" t="s">
        <v>105</v>
      </c>
      <c r="B80" s="17" t="s">
        <v>84</v>
      </c>
      <c r="C80" s="17" t="s">
        <v>8</v>
      </c>
      <c r="D80" s="17" t="s">
        <v>72</v>
      </c>
      <c r="E80" s="17" t="s">
        <v>92</v>
      </c>
      <c r="F80" s="17" t="s">
        <v>94</v>
      </c>
      <c r="G80" s="17" t="s">
        <v>17</v>
      </c>
      <c r="H80" s="17" t="s">
        <v>69</v>
      </c>
      <c r="I80" s="17" t="s">
        <v>68</v>
      </c>
      <c r="J80" s="29">
        <v>46.1</v>
      </c>
      <c r="K80" s="34">
        <v>46.1</v>
      </c>
      <c r="L80" s="34">
        <v>46.1</v>
      </c>
      <c r="M80" s="48"/>
    </row>
    <row r="81" spans="1:13" ht="36" x14ac:dyDescent="0.25">
      <c r="A81" s="20" t="s">
        <v>111</v>
      </c>
      <c r="B81" s="21" t="s">
        <v>84</v>
      </c>
      <c r="C81" s="21" t="s">
        <v>8</v>
      </c>
      <c r="D81" s="21" t="s">
        <v>72</v>
      </c>
      <c r="E81" s="21" t="s">
        <v>86</v>
      </c>
      <c r="F81" s="21"/>
      <c r="G81" s="21"/>
      <c r="H81" s="21"/>
      <c r="I81" s="21"/>
      <c r="J81" s="36">
        <f>J86</f>
        <v>24</v>
      </c>
      <c r="K81" s="36">
        <f t="shared" si="11"/>
        <v>24</v>
      </c>
      <c r="L81" s="37">
        <f>L86</f>
        <v>24</v>
      </c>
      <c r="M81" s="48"/>
    </row>
    <row r="82" spans="1:13" x14ac:dyDescent="0.2">
      <c r="A82" s="20" t="s">
        <v>36</v>
      </c>
      <c r="B82" s="21" t="s">
        <v>84</v>
      </c>
      <c r="C82" s="21" t="s">
        <v>8</v>
      </c>
      <c r="D82" s="21" t="s">
        <v>72</v>
      </c>
      <c r="E82" s="21" t="s">
        <v>86</v>
      </c>
      <c r="F82" s="21" t="s">
        <v>81</v>
      </c>
      <c r="G82" s="21"/>
      <c r="H82" s="21"/>
      <c r="I82" s="21"/>
      <c r="J82" s="36">
        <f>J83</f>
        <v>24</v>
      </c>
      <c r="K82" s="36">
        <f t="shared" si="11"/>
        <v>24</v>
      </c>
      <c r="L82" s="36">
        <f t="shared" si="11"/>
        <v>24</v>
      </c>
      <c r="M82" s="48"/>
    </row>
    <row r="83" spans="1:13" x14ac:dyDescent="0.2">
      <c r="A83" s="20" t="s">
        <v>41</v>
      </c>
      <c r="B83" s="21" t="s">
        <v>84</v>
      </c>
      <c r="C83" s="21" t="s">
        <v>8</v>
      </c>
      <c r="D83" s="21" t="s">
        <v>72</v>
      </c>
      <c r="E83" s="21" t="s">
        <v>86</v>
      </c>
      <c r="F83" s="21" t="s">
        <v>85</v>
      </c>
      <c r="G83" s="21"/>
      <c r="H83" s="21"/>
      <c r="I83" s="21"/>
      <c r="J83" s="36">
        <f>J84</f>
        <v>24</v>
      </c>
      <c r="K83" s="36">
        <f t="shared" si="11"/>
        <v>24</v>
      </c>
      <c r="L83" s="36">
        <f t="shared" si="11"/>
        <v>24</v>
      </c>
      <c r="M83" s="48"/>
    </row>
    <row r="84" spans="1:13" ht="13.5" customHeight="1" x14ac:dyDescent="0.2">
      <c r="A84" s="20" t="s">
        <v>112</v>
      </c>
      <c r="B84" s="21" t="s">
        <v>84</v>
      </c>
      <c r="C84" s="21" t="s">
        <v>8</v>
      </c>
      <c r="D84" s="21" t="s">
        <v>72</v>
      </c>
      <c r="E84" s="21" t="s">
        <v>86</v>
      </c>
      <c r="F84" s="21" t="s">
        <v>85</v>
      </c>
      <c r="G84" s="21" t="s">
        <v>69</v>
      </c>
      <c r="H84" s="21"/>
      <c r="I84" s="21"/>
      <c r="J84" s="36">
        <f>J85</f>
        <v>24</v>
      </c>
      <c r="K84" s="36">
        <f t="shared" si="11"/>
        <v>24</v>
      </c>
      <c r="L84" s="36">
        <f t="shared" si="11"/>
        <v>24</v>
      </c>
      <c r="M84" s="48"/>
    </row>
    <row r="85" spans="1:13" x14ac:dyDescent="0.2">
      <c r="A85" s="20" t="s">
        <v>40</v>
      </c>
      <c r="B85" s="17" t="s">
        <v>84</v>
      </c>
      <c r="C85" s="17" t="s">
        <v>8</v>
      </c>
      <c r="D85" s="17" t="s">
        <v>72</v>
      </c>
      <c r="E85" s="17" t="s">
        <v>86</v>
      </c>
      <c r="F85" s="17" t="s">
        <v>85</v>
      </c>
      <c r="G85" s="17" t="s">
        <v>69</v>
      </c>
      <c r="H85" s="17" t="s">
        <v>18</v>
      </c>
      <c r="I85" s="17"/>
      <c r="J85" s="36">
        <f>J86</f>
        <v>24</v>
      </c>
      <c r="K85" s="36">
        <f>K86</f>
        <v>24</v>
      </c>
      <c r="L85" s="36">
        <f t="shared" si="11"/>
        <v>24</v>
      </c>
      <c r="M85" s="48"/>
    </row>
    <row r="86" spans="1:13" ht="36" x14ac:dyDescent="0.2">
      <c r="A86" s="20" t="s">
        <v>105</v>
      </c>
      <c r="B86" s="17" t="s">
        <v>84</v>
      </c>
      <c r="C86" s="17" t="s">
        <v>8</v>
      </c>
      <c r="D86" s="17" t="s">
        <v>72</v>
      </c>
      <c r="E86" s="17" t="s">
        <v>86</v>
      </c>
      <c r="F86" s="17" t="s">
        <v>85</v>
      </c>
      <c r="G86" s="17" t="s">
        <v>69</v>
      </c>
      <c r="H86" s="17" t="s">
        <v>18</v>
      </c>
      <c r="I86" s="17" t="s">
        <v>68</v>
      </c>
      <c r="J86" s="19">
        <v>24</v>
      </c>
      <c r="K86" s="73">
        <v>24</v>
      </c>
      <c r="L86" s="73">
        <v>24</v>
      </c>
      <c r="M86" s="48"/>
    </row>
    <row r="87" spans="1:13" ht="24" x14ac:dyDescent="0.2">
      <c r="A87" s="20" t="s">
        <v>65</v>
      </c>
      <c r="B87" s="21" t="s">
        <v>84</v>
      </c>
      <c r="C87" s="21" t="s">
        <v>8</v>
      </c>
      <c r="D87" s="21" t="s">
        <v>72</v>
      </c>
      <c r="E87" s="21" t="s">
        <v>96</v>
      </c>
      <c r="F87" s="21" t="s">
        <v>97</v>
      </c>
      <c r="G87" s="21"/>
      <c r="H87" s="21"/>
      <c r="I87" s="21"/>
      <c r="J87" s="31">
        <f t="shared" ref="J87:L90" si="14">J88</f>
        <v>4</v>
      </c>
      <c r="K87" s="31">
        <f t="shared" si="14"/>
        <v>4</v>
      </c>
      <c r="L87" s="31">
        <f t="shared" si="14"/>
        <v>4</v>
      </c>
      <c r="M87" s="48"/>
    </row>
    <row r="88" spans="1:13" x14ac:dyDescent="0.2">
      <c r="A88" s="20" t="s">
        <v>64</v>
      </c>
      <c r="B88" s="21" t="s">
        <v>84</v>
      </c>
      <c r="C88" s="21" t="s">
        <v>8</v>
      </c>
      <c r="D88" s="21" t="s">
        <v>72</v>
      </c>
      <c r="E88" s="21" t="s">
        <v>96</v>
      </c>
      <c r="F88" s="21" t="s">
        <v>98</v>
      </c>
      <c r="G88" s="21"/>
      <c r="H88" s="21"/>
      <c r="I88" s="21"/>
      <c r="J88" s="31">
        <f t="shared" si="14"/>
        <v>4</v>
      </c>
      <c r="K88" s="31">
        <f t="shared" si="14"/>
        <v>4</v>
      </c>
      <c r="L88" s="31">
        <f t="shared" si="14"/>
        <v>4</v>
      </c>
      <c r="M88" s="48"/>
    </row>
    <row r="89" spans="1:13" x14ac:dyDescent="0.2">
      <c r="A89" s="20" t="s">
        <v>64</v>
      </c>
      <c r="B89" s="21" t="s">
        <v>84</v>
      </c>
      <c r="C89" s="21" t="s">
        <v>8</v>
      </c>
      <c r="D89" s="21" t="s">
        <v>72</v>
      </c>
      <c r="E89" s="21" t="s">
        <v>96</v>
      </c>
      <c r="F89" s="21" t="s">
        <v>98</v>
      </c>
      <c r="G89" s="21" t="s">
        <v>95</v>
      </c>
      <c r="H89" s="21"/>
      <c r="I89" s="21"/>
      <c r="J89" s="31">
        <f t="shared" si="14"/>
        <v>4</v>
      </c>
      <c r="K89" s="31">
        <f t="shared" si="14"/>
        <v>4</v>
      </c>
      <c r="L89" s="31">
        <f t="shared" si="14"/>
        <v>4</v>
      </c>
      <c r="M89" s="48"/>
    </row>
    <row r="90" spans="1:13" x14ac:dyDescent="0.2">
      <c r="A90" s="20" t="s">
        <v>64</v>
      </c>
      <c r="B90" s="21" t="s">
        <v>84</v>
      </c>
      <c r="C90" s="21" t="s">
        <v>8</v>
      </c>
      <c r="D90" s="21" t="s">
        <v>72</v>
      </c>
      <c r="E90" s="21" t="s">
        <v>96</v>
      </c>
      <c r="F90" s="21" t="s">
        <v>98</v>
      </c>
      <c r="G90" s="21" t="s">
        <v>95</v>
      </c>
      <c r="H90" s="21" t="s">
        <v>69</v>
      </c>
      <c r="I90" s="21"/>
      <c r="J90" s="31">
        <f t="shared" si="14"/>
        <v>4</v>
      </c>
      <c r="K90" s="31">
        <f t="shared" si="14"/>
        <v>4</v>
      </c>
      <c r="L90" s="31">
        <f t="shared" si="14"/>
        <v>4</v>
      </c>
      <c r="M90" s="48"/>
    </row>
    <row r="91" spans="1:13" ht="36" x14ac:dyDescent="0.2">
      <c r="A91" s="20" t="s">
        <v>105</v>
      </c>
      <c r="B91" s="21" t="s">
        <v>84</v>
      </c>
      <c r="C91" s="21" t="s">
        <v>8</v>
      </c>
      <c r="D91" s="21" t="s">
        <v>72</v>
      </c>
      <c r="E91" s="21" t="s">
        <v>96</v>
      </c>
      <c r="F91" s="21" t="s">
        <v>98</v>
      </c>
      <c r="G91" s="21" t="s">
        <v>95</v>
      </c>
      <c r="H91" s="21" t="s">
        <v>69</v>
      </c>
      <c r="I91" s="21" t="s">
        <v>68</v>
      </c>
      <c r="J91" s="29">
        <v>4</v>
      </c>
      <c r="K91" s="75">
        <v>4</v>
      </c>
      <c r="L91" s="73">
        <v>4</v>
      </c>
      <c r="M91" s="48"/>
    </row>
    <row r="92" spans="1:13" ht="48" x14ac:dyDescent="0.2">
      <c r="A92" s="20" t="s">
        <v>49</v>
      </c>
      <c r="B92" s="21" t="s">
        <v>84</v>
      </c>
      <c r="C92" s="21" t="s">
        <v>8</v>
      </c>
      <c r="D92" s="21" t="s">
        <v>72</v>
      </c>
      <c r="E92" s="21"/>
      <c r="F92" s="21"/>
      <c r="G92" s="21"/>
      <c r="H92" s="21"/>
      <c r="I92" s="17"/>
      <c r="J92" s="36">
        <f t="shared" ref="J92:L92" si="15">J93</f>
        <v>92.5</v>
      </c>
      <c r="K92" s="36">
        <f t="shared" si="15"/>
        <v>74.400000000000006</v>
      </c>
      <c r="L92" s="37">
        <f t="shared" si="15"/>
        <v>74.400000000000006</v>
      </c>
      <c r="M92" s="48"/>
    </row>
    <row r="93" spans="1:13" ht="24" x14ac:dyDescent="0.25">
      <c r="A93" s="24" t="s">
        <v>54</v>
      </c>
      <c r="B93" s="21" t="s">
        <v>84</v>
      </c>
      <c r="C93" s="21" t="s">
        <v>8</v>
      </c>
      <c r="D93" s="21" t="s">
        <v>72</v>
      </c>
      <c r="E93" s="21" t="s">
        <v>145</v>
      </c>
      <c r="F93" s="17"/>
      <c r="G93" s="17"/>
      <c r="H93" s="17"/>
      <c r="I93" s="17"/>
      <c r="J93" s="36">
        <f>J98</f>
        <v>92.5</v>
      </c>
      <c r="K93" s="36">
        <f t="shared" ref="K93:L93" si="16">K98</f>
        <v>74.400000000000006</v>
      </c>
      <c r="L93" s="37">
        <f t="shared" si="16"/>
        <v>74.400000000000006</v>
      </c>
      <c r="M93" s="48"/>
    </row>
    <row r="94" spans="1:13" ht="26.25" customHeight="1" x14ac:dyDescent="0.2">
      <c r="A94" s="33" t="s">
        <v>34</v>
      </c>
      <c r="B94" s="21" t="s">
        <v>84</v>
      </c>
      <c r="C94" s="21" t="s">
        <v>8</v>
      </c>
      <c r="D94" s="21" t="s">
        <v>72</v>
      </c>
      <c r="E94" s="21" t="s">
        <v>145</v>
      </c>
      <c r="F94" s="21" t="s">
        <v>79</v>
      </c>
      <c r="G94" s="21"/>
      <c r="H94" s="21"/>
      <c r="I94" s="21"/>
      <c r="J94" s="36">
        <f>J98</f>
        <v>92.5</v>
      </c>
      <c r="K94" s="36">
        <v>74.400000000000006</v>
      </c>
      <c r="L94" s="36">
        <v>74.400000000000006</v>
      </c>
      <c r="M94" s="48"/>
    </row>
    <row r="95" spans="1:13" x14ac:dyDescent="0.2">
      <c r="A95" s="33" t="s">
        <v>50</v>
      </c>
      <c r="B95" s="21" t="s">
        <v>84</v>
      </c>
      <c r="C95" s="21" t="s">
        <v>8</v>
      </c>
      <c r="D95" s="21" t="s">
        <v>72</v>
      </c>
      <c r="E95" s="21" t="s">
        <v>145</v>
      </c>
      <c r="F95" s="21" t="s">
        <v>80</v>
      </c>
      <c r="G95" s="21"/>
      <c r="H95" s="21"/>
      <c r="I95" s="21"/>
      <c r="J95" s="36">
        <f>J98</f>
        <v>92.5</v>
      </c>
      <c r="K95" s="36">
        <v>74.400000000000006</v>
      </c>
      <c r="L95" s="36">
        <v>74.400000000000006</v>
      </c>
      <c r="M95" s="48"/>
    </row>
    <row r="96" spans="1:13" ht="24" x14ac:dyDescent="0.2">
      <c r="A96" s="33" t="s">
        <v>114</v>
      </c>
      <c r="B96" s="21" t="s">
        <v>84</v>
      </c>
      <c r="C96" s="21" t="s">
        <v>8</v>
      </c>
      <c r="D96" s="21" t="s">
        <v>72</v>
      </c>
      <c r="E96" s="21" t="s">
        <v>145</v>
      </c>
      <c r="F96" s="21" t="s">
        <v>80</v>
      </c>
      <c r="G96" s="21" t="s">
        <v>90</v>
      </c>
      <c r="H96" s="21"/>
      <c r="I96" s="21"/>
      <c r="J96" s="36">
        <f>J97</f>
        <v>92.5</v>
      </c>
      <c r="K96" s="36">
        <v>74.400000000000006</v>
      </c>
      <c r="L96" s="36">
        <v>74.400000000000006</v>
      </c>
      <c r="M96" s="48"/>
    </row>
    <row r="97" spans="1:13" ht="24" x14ac:dyDescent="0.2">
      <c r="A97" s="33" t="s">
        <v>115</v>
      </c>
      <c r="B97" s="21" t="s">
        <v>84</v>
      </c>
      <c r="C97" s="21" t="s">
        <v>8</v>
      </c>
      <c r="D97" s="21" t="s">
        <v>72</v>
      </c>
      <c r="E97" s="21" t="s">
        <v>145</v>
      </c>
      <c r="F97" s="21" t="s">
        <v>80</v>
      </c>
      <c r="G97" s="21" t="s">
        <v>90</v>
      </c>
      <c r="H97" s="21" t="s">
        <v>69</v>
      </c>
      <c r="I97" s="21"/>
      <c r="J97" s="36">
        <f>J98</f>
        <v>92.5</v>
      </c>
      <c r="K97" s="36">
        <v>74.400000000000006</v>
      </c>
      <c r="L97" s="36">
        <v>74.400000000000006</v>
      </c>
      <c r="M97" s="48"/>
    </row>
    <row r="98" spans="1:13" ht="36" x14ac:dyDescent="0.2">
      <c r="A98" s="33" t="s">
        <v>105</v>
      </c>
      <c r="B98" s="17" t="s">
        <v>84</v>
      </c>
      <c r="C98" s="17" t="s">
        <v>8</v>
      </c>
      <c r="D98" s="17" t="s">
        <v>72</v>
      </c>
      <c r="E98" s="17" t="s">
        <v>145</v>
      </c>
      <c r="F98" s="17" t="s">
        <v>80</v>
      </c>
      <c r="G98" s="17" t="s">
        <v>90</v>
      </c>
      <c r="H98" s="17" t="s">
        <v>69</v>
      </c>
      <c r="I98" s="17" t="s">
        <v>68</v>
      </c>
      <c r="J98" s="19">
        <v>92.5</v>
      </c>
      <c r="K98" s="19">
        <v>74.400000000000006</v>
      </c>
      <c r="L98" s="19">
        <v>74.400000000000006</v>
      </c>
      <c r="M98" s="48"/>
    </row>
    <row r="99" spans="1:13" ht="24" x14ac:dyDescent="0.2">
      <c r="A99" s="68" t="s">
        <v>54</v>
      </c>
      <c r="B99" s="62" t="s">
        <v>84</v>
      </c>
      <c r="C99" s="62" t="s">
        <v>8</v>
      </c>
      <c r="D99" s="62" t="s">
        <v>72</v>
      </c>
      <c r="E99" s="62" t="s">
        <v>169</v>
      </c>
      <c r="F99" s="62"/>
      <c r="G99" s="62"/>
      <c r="H99" s="62"/>
      <c r="I99" s="62"/>
      <c r="J99" s="36">
        <v>12</v>
      </c>
      <c r="K99" s="36">
        <v>0</v>
      </c>
      <c r="L99" s="36">
        <v>0</v>
      </c>
      <c r="M99" s="48"/>
    </row>
    <row r="100" spans="1:13" ht="36" x14ac:dyDescent="0.2">
      <c r="A100" s="69" t="s">
        <v>125</v>
      </c>
      <c r="B100" s="62" t="s">
        <v>84</v>
      </c>
      <c r="C100" s="62" t="s">
        <v>8</v>
      </c>
      <c r="D100" s="62" t="s">
        <v>72</v>
      </c>
      <c r="E100" s="62" t="s">
        <v>169</v>
      </c>
      <c r="F100" s="62" t="s">
        <v>79</v>
      </c>
      <c r="G100" s="62"/>
      <c r="H100" s="62"/>
      <c r="I100" s="62"/>
      <c r="J100" s="36">
        <v>12</v>
      </c>
      <c r="K100" s="36">
        <v>0</v>
      </c>
      <c r="L100" s="36">
        <v>0</v>
      </c>
      <c r="M100" s="48"/>
    </row>
    <row r="101" spans="1:13" ht="36" x14ac:dyDescent="0.2">
      <c r="A101" s="69" t="s">
        <v>126</v>
      </c>
      <c r="B101" s="62" t="s">
        <v>84</v>
      </c>
      <c r="C101" s="62" t="s">
        <v>8</v>
      </c>
      <c r="D101" s="62" t="s">
        <v>72</v>
      </c>
      <c r="E101" s="62" t="s">
        <v>169</v>
      </c>
      <c r="F101" s="62" t="s">
        <v>80</v>
      </c>
      <c r="G101" s="62"/>
      <c r="H101" s="62"/>
      <c r="I101" s="62"/>
      <c r="J101" s="36">
        <v>12</v>
      </c>
      <c r="K101" s="36">
        <v>0</v>
      </c>
      <c r="L101" s="36">
        <v>0</v>
      </c>
      <c r="M101" s="48"/>
    </row>
    <row r="102" spans="1:13" x14ac:dyDescent="0.2">
      <c r="A102" s="69" t="s">
        <v>51</v>
      </c>
      <c r="B102" s="62" t="s">
        <v>84</v>
      </c>
      <c r="C102" s="62" t="s">
        <v>8</v>
      </c>
      <c r="D102" s="62" t="s">
        <v>72</v>
      </c>
      <c r="E102" s="62" t="s">
        <v>169</v>
      </c>
      <c r="F102" s="62" t="s">
        <v>80</v>
      </c>
      <c r="G102" s="62" t="s">
        <v>90</v>
      </c>
      <c r="H102" s="62"/>
      <c r="I102" s="62"/>
      <c r="J102" s="36">
        <v>12</v>
      </c>
      <c r="K102" s="36">
        <v>0</v>
      </c>
      <c r="L102" s="36">
        <v>0</v>
      </c>
      <c r="M102" s="48"/>
    </row>
    <row r="103" spans="1:13" x14ac:dyDescent="0.2">
      <c r="A103" s="69" t="s">
        <v>137</v>
      </c>
      <c r="B103" s="62" t="s">
        <v>84</v>
      </c>
      <c r="C103" s="62" t="s">
        <v>8</v>
      </c>
      <c r="D103" s="62" t="s">
        <v>72</v>
      </c>
      <c r="E103" s="62" t="s">
        <v>169</v>
      </c>
      <c r="F103" s="62" t="s">
        <v>80</v>
      </c>
      <c r="G103" s="62" t="s">
        <v>90</v>
      </c>
      <c r="H103" s="62" t="s">
        <v>87</v>
      </c>
      <c r="I103" s="62"/>
      <c r="J103" s="36">
        <v>12</v>
      </c>
      <c r="K103" s="36">
        <v>0</v>
      </c>
      <c r="L103" s="36">
        <v>0</v>
      </c>
      <c r="M103" s="48"/>
    </row>
    <row r="104" spans="1:13" ht="48" x14ac:dyDescent="0.2">
      <c r="A104" s="66" t="s">
        <v>105</v>
      </c>
      <c r="B104" s="58" t="s">
        <v>84</v>
      </c>
      <c r="C104" s="58" t="s">
        <v>8</v>
      </c>
      <c r="D104" s="58" t="s">
        <v>72</v>
      </c>
      <c r="E104" s="58" t="s">
        <v>169</v>
      </c>
      <c r="F104" s="58" t="s">
        <v>80</v>
      </c>
      <c r="G104" s="58" t="s">
        <v>90</v>
      </c>
      <c r="H104" s="58" t="s">
        <v>87</v>
      </c>
      <c r="I104" s="58" t="s">
        <v>68</v>
      </c>
      <c r="J104" s="19">
        <v>12</v>
      </c>
      <c r="K104" s="19">
        <v>0</v>
      </c>
      <c r="L104" s="19">
        <v>0</v>
      </c>
      <c r="M104" s="48"/>
    </row>
    <row r="105" spans="1:13" ht="18" customHeight="1" x14ac:dyDescent="0.2">
      <c r="A105" s="24" t="s">
        <v>56</v>
      </c>
      <c r="B105" s="21" t="s">
        <v>84</v>
      </c>
      <c r="C105" s="21" t="s">
        <v>8</v>
      </c>
      <c r="D105" s="21" t="s">
        <v>72</v>
      </c>
      <c r="E105" s="21" t="s">
        <v>91</v>
      </c>
      <c r="F105" s="21"/>
      <c r="G105" s="21"/>
      <c r="H105" s="21"/>
      <c r="I105" s="17"/>
      <c r="J105" s="36">
        <f>J106</f>
        <v>188.3</v>
      </c>
      <c r="K105" s="36">
        <f t="shared" ref="K105:L108" si="17">K106</f>
        <v>88.3</v>
      </c>
      <c r="L105" s="36">
        <f t="shared" si="17"/>
        <v>88.3</v>
      </c>
      <c r="M105" s="48"/>
    </row>
    <row r="106" spans="1:13" ht="29.25" customHeight="1" x14ac:dyDescent="0.2">
      <c r="A106" s="25" t="s">
        <v>34</v>
      </c>
      <c r="B106" s="21" t="s">
        <v>84</v>
      </c>
      <c r="C106" s="21" t="s">
        <v>8</v>
      </c>
      <c r="D106" s="21" t="s">
        <v>72</v>
      </c>
      <c r="E106" s="21" t="s">
        <v>91</v>
      </c>
      <c r="F106" s="21" t="s">
        <v>79</v>
      </c>
      <c r="G106" s="21"/>
      <c r="H106" s="21"/>
      <c r="I106" s="21"/>
      <c r="J106" s="36">
        <f>J107</f>
        <v>188.3</v>
      </c>
      <c r="K106" s="36">
        <f t="shared" si="17"/>
        <v>88.3</v>
      </c>
      <c r="L106" s="36">
        <f t="shared" si="17"/>
        <v>88.3</v>
      </c>
      <c r="M106" s="48"/>
    </row>
    <row r="107" spans="1:13" ht="29.25" customHeight="1" x14ac:dyDescent="0.2">
      <c r="A107" s="25" t="s">
        <v>35</v>
      </c>
      <c r="B107" s="21" t="s">
        <v>84</v>
      </c>
      <c r="C107" s="21" t="s">
        <v>8</v>
      </c>
      <c r="D107" s="21" t="s">
        <v>72</v>
      </c>
      <c r="E107" s="21" t="s">
        <v>91</v>
      </c>
      <c r="F107" s="21" t="s">
        <v>80</v>
      </c>
      <c r="G107" s="21"/>
      <c r="H107" s="21"/>
      <c r="I107" s="21"/>
      <c r="J107" s="36">
        <f>J108</f>
        <v>188.3</v>
      </c>
      <c r="K107" s="36">
        <f t="shared" si="17"/>
        <v>88.3</v>
      </c>
      <c r="L107" s="36">
        <f t="shared" si="17"/>
        <v>88.3</v>
      </c>
      <c r="M107" s="48"/>
    </row>
    <row r="108" spans="1:13" ht="19.5" customHeight="1" x14ac:dyDescent="0.2">
      <c r="A108" s="25" t="s">
        <v>116</v>
      </c>
      <c r="B108" s="21" t="s">
        <v>84</v>
      </c>
      <c r="C108" s="21" t="s">
        <v>8</v>
      </c>
      <c r="D108" s="21" t="s">
        <v>72</v>
      </c>
      <c r="E108" s="21" t="s">
        <v>91</v>
      </c>
      <c r="F108" s="21" t="s">
        <v>80</v>
      </c>
      <c r="G108" s="21" t="s">
        <v>90</v>
      </c>
      <c r="H108" s="21"/>
      <c r="I108" s="21"/>
      <c r="J108" s="36">
        <f>J109</f>
        <v>188.3</v>
      </c>
      <c r="K108" s="36">
        <f t="shared" si="17"/>
        <v>88.3</v>
      </c>
      <c r="L108" s="36">
        <f t="shared" si="17"/>
        <v>88.3</v>
      </c>
      <c r="M108" s="48"/>
    </row>
    <row r="109" spans="1:13" ht="21.75" customHeight="1" x14ac:dyDescent="0.2">
      <c r="A109" s="25" t="s">
        <v>117</v>
      </c>
      <c r="B109" s="21" t="s">
        <v>84</v>
      </c>
      <c r="C109" s="21" t="s">
        <v>8</v>
      </c>
      <c r="D109" s="21" t="s">
        <v>72</v>
      </c>
      <c r="E109" s="21" t="s">
        <v>91</v>
      </c>
      <c r="F109" s="21" t="s">
        <v>80</v>
      </c>
      <c r="G109" s="21" t="s">
        <v>90</v>
      </c>
      <c r="H109" s="21" t="s">
        <v>88</v>
      </c>
      <c r="I109" s="21"/>
      <c r="J109" s="27">
        <f>J110</f>
        <v>188.3</v>
      </c>
      <c r="K109" s="27">
        <f>K110</f>
        <v>88.3</v>
      </c>
      <c r="L109" s="27">
        <f>L110</f>
        <v>88.3</v>
      </c>
      <c r="M109" s="48"/>
    </row>
    <row r="110" spans="1:13" ht="40.5" customHeight="1" x14ac:dyDescent="0.2">
      <c r="A110" s="33" t="s">
        <v>105</v>
      </c>
      <c r="B110" s="17" t="s">
        <v>84</v>
      </c>
      <c r="C110" s="17" t="s">
        <v>8</v>
      </c>
      <c r="D110" s="17" t="s">
        <v>72</v>
      </c>
      <c r="E110" s="17" t="s">
        <v>91</v>
      </c>
      <c r="F110" s="17" t="s">
        <v>80</v>
      </c>
      <c r="G110" s="17" t="s">
        <v>90</v>
      </c>
      <c r="H110" s="17" t="s">
        <v>88</v>
      </c>
      <c r="I110" s="17" t="s">
        <v>68</v>
      </c>
      <c r="J110" s="30">
        <v>188.3</v>
      </c>
      <c r="K110" s="30">
        <v>88.3</v>
      </c>
      <c r="L110" s="30">
        <v>88.3</v>
      </c>
      <c r="M110" s="48"/>
    </row>
    <row r="111" spans="1:13" ht="25.5" customHeight="1" x14ac:dyDescent="0.2">
      <c r="A111" s="25" t="s">
        <v>35</v>
      </c>
      <c r="B111" s="21" t="s">
        <v>84</v>
      </c>
      <c r="C111" s="21" t="s">
        <v>8</v>
      </c>
      <c r="D111" s="21" t="s">
        <v>72</v>
      </c>
      <c r="E111" s="17" t="s">
        <v>119</v>
      </c>
      <c r="F111" s="21"/>
      <c r="G111" s="21"/>
      <c r="H111" s="21"/>
      <c r="I111" s="21"/>
      <c r="J111" s="36">
        <f t="shared" ref="J111:L115" si="18">J112</f>
        <v>50</v>
      </c>
      <c r="K111" s="36">
        <f t="shared" si="18"/>
        <v>0</v>
      </c>
      <c r="L111" s="36">
        <f t="shared" si="18"/>
        <v>0</v>
      </c>
      <c r="M111" s="48"/>
    </row>
    <row r="112" spans="1:13" ht="24" x14ac:dyDescent="0.2">
      <c r="A112" s="25" t="s">
        <v>34</v>
      </c>
      <c r="B112" s="21" t="s">
        <v>84</v>
      </c>
      <c r="C112" s="21" t="s">
        <v>8</v>
      </c>
      <c r="D112" s="21" t="s">
        <v>72</v>
      </c>
      <c r="E112" s="21" t="s">
        <v>119</v>
      </c>
      <c r="F112" s="21" t="s">
        <v>79</v>
      </c>
      <c r="G112" s="21"/>
      <c r="H112" s="21"/>
      <c r="I112" s="21"/>
      <c r="J112" s="36">
        <f t="shared" si="18"/>
        <v>50</v>
      </c>
      <c r="K112" s="36">
        <f t="shared" si="18"/>
        <v>0</v>
      </c>
      <c r="L112" s="36">
        <f t="shared" si="18"/>
        <v>0</v>
      </c>
      <c r="M112" s="48"/>
    </row>
    <row r="113" spans="1:13" ht="27" customHeight="1" x14ac:dyDescent="0.2">
      <c r="A113" s="25" t="s">
        <v>35</v>
      </c>
      <c r="B113" s="21" t="s">
        <v>84</v>
      </c>
      <c r="C113" s="21" t="s">
        <v>8</v>
      </c>
      <c r="D113" s="21" t="s">
        <v>72</v>
      </c>
      <c r="E113" s="21" t="s">
        <v>119</v>
      </c>
      <c r="F113" s="21" t="s">
        <v>80</v>
      </c>
      <c r="G113" s="21"/>
      <c r="H113" s="21"/>
      <c r="I113" s="21"/>
      <c r="J113" s="36">
        <f t="shared" si="18"/>
        <v>50</v>
      </c>
      <c r="K113" s="36">
        <f t="shared" si="18"/>
        <v>0</v>
      </c>
      <c r="L113" s="36">
        <f t="shared" si="18"/>
        <v>0</v>
      </c>
      <c r="M113" s="48"/>
    </row>
    <row r="114" spans="1:13" x14ac:dyDescent="0.2">
      <c r="A114" s="25" t="s">
        <v>116</v>
      </c>
      <c r="B114" s="21" t="s">
        <v>84</v>
      </c>
      <c r="C114" s="21" t="s">
        <v>8</v>
      </c>
      <c r="D114" s="21" t="s">
        <v>72</v>
      </c>
      <c r="E114" s="21" t="s">
        <v>119</v>
      </c>
      <c r="F114" s="21" t="s">
        <v>80</v>
      </c>
      <c r="G114" s="21" t="s">
        <v>90</v>
      </c>
      <c r="H114" s="21"/>
      <c r="I114" s="21"/>
      <c r="J114" s="36">
        <f t="shared" si="18"/>
        <v>50</v>
      </c>
      <c r="K114" s="36">
        <f t="shared" si="18"/>
        <v>0</v>
      </c>
      <c r="L114" s="36">
        <f t="shared" si="18"/>
        <v>0</v>
      </c>
      <c r="M114" s="48"/>
    </row>
    <row r="115" spans="1:13" x14ac:dyDescent="0.2">
      <c r="A115" s="25" t="s">
        <v>117</v>
      </c>
      <c r="B115" s="21" t="s">
        <v>84</v>
      </c>
      <c r="C115" s="21" t="s">
        <v>8</v>
      </c>
      <c r="D115" s="21" t="s">
        <v>72</v>
      </c>
      <c r="E115" s="21" t="s">
        <v>119</v>
      </c>
      <c r="F115" s="21" t="s">
        <v>80</v>
      </c>
      <c r="G115" s="21" t="s">
        <v>90</v>
      </c>
      <c r="H115" s="21" t="s">
        <v>88</v>
      </c>
      <c r="I115" s="21"/>
      <c r="J115" s="36">
        <f t="shared" si="18"/>
        <v>50</v>
      </c>
      <c r="K115" s="36">
        <f t="shared" si="18"/>
        <v>0</v>
      </c>
      <c r="L115" s="36">
        <f t="shared" si="18"/>
        <v>0</v>
      </c>
      <c r="M115" s="48"/>
    </row>
    <row r="116" spans="1:13" ht="36" x14ac:dyDescent="0.2">
      <c r="A116" s="33" t="s">
        <v>105</v>
      </c>
      <c r="B116" s="17" t="s">
        <v>84</v>
      </c>
      <c r="C116" s="17" t="s">
        <v>8</v>
      </c>
      <c r="D116" s="17" t="s">
        <v>72</v>
      </c>
      <c r="E116" s="17" t="s">
        <v>119</v>
      </c>
      <c r="F116" s="17" t="s">
        <v>80</v>
      </c>
      <c r="G116" s="17" t="s">
        <v>90</v>
      </c>
      <c r="H116" s="17" t="s">
        <v>88</v>
      </c>
      <c r="I116" s="17" t="s">
        <v>68</v>
      </c>
      <c r="J116" s="29">
        <v>50</v>
      </c>
      <c r="K116" s="29">
        <v>0</v>
      </c>
      <c r="L116" s="30">
        <v>0</v>
      </c>
      <c r="M116" s="48"/>
    </row>
    <row r="117" spans="1:13" ht="84" customHeight="1" x14ac:dyDescent="0.2">
      <c r="A117" s="66" t="s">
        <v>129</v>
      </c>
      <c r="B117" s="57" t="s">
        <v>84</v>
      </c>
      <c r="C117" s="57" t="s">
        <v>8</v>
      </c>
      <c r="D117" s="57" t="s">
        <v>72</v>
      </c>
      <c r="E117" s="57" t="s">
        <v>130</v>
      </c>
      <c r="F117" s="57"/>
      <c r="G117" s="57"/>
      <c r="H117" s="57"/>
      <c r="I117" s="57"/>
      <c r="J117" s="70">
        <f t="shared" ref="J117:L121" si="19">J118</f>
        <v>20</v>
      </c>
      <c r="K117" s="70">
        <f t="shared" si="19"/>
        <v>0</v>
      </c>
      <c r="L117" s="70">
        <f t="shared" si="19"/>
        <v>0</v>
      </c>
      <c r="M117" s="48"/>
    </row>
    <row r="118" spans="1:13" ht="36" x14ac:dyDescent="0.2">
      <c r="A118" s="69" t="s">
        <v>125</v>
      </c>
      <c r="B118" s="57" t="s">
        <v>84</v>
      </c>
      <c r="C118" s="61" t="s">
        <v>8</v>
      </c>
      <c r="D118" s="61" t="s">
        <v>72</v>
      </c>
      <c r="E118" s="61" t="s">
        <v>130</v>
      </c>
      <c r="F118" s="61" t="s">
        <v>79</v>
      </c>
      <c r="G118" s="61"/>
      <c r="H118" s="61"/>
      <c r="I118" s="61"/>
      <c r="J118" s="70">
        <f t="shared" si="19"/>
        <v>20</v>
      </c>
      <c r="K118" s="70">
        <f t="shared" si="19"/>
        <v>0</v>
      </c>
      <c r="L118" s="70">
        <f t="shared" si="19"/>
        <v>0</v>
      </c>
      <c r="M118" s="48"/>
    </row>
    <row r="119" spans="1:13" ht="36" x14ac:dyDescent="0.2">
      <c r="A119" s="69" t="s">
        <v>126</v>
      </c>
      <c r="B119" s="61" t="s">
        <v>84</v>
      </c>
      <c r="C119" s="61" t="s">
        <v>8</v>
      </c>
      <c r="D119" s="61" t="s">
        <v>72</v>
      </c>
      <c r="E119" s="61" t="s">
        <v>130</v>
      </c>
      <c r="F119" s="61" t="s">
        <v>80</v>
      </c>
      <c r="G119" s="61"/>
      <c r="H119" s="61"/>
      <c r="I119" s="61"/>
      <c r="J119" s="70">
        <f t="shared" si="19"/>
        <v>20</v>
      </c>
      <c r="K119" s="70">
        <f t="shared" si="19"/>
        <v>0</v>
      </c>
      <c r="L119" s="70">
        <f t="shared" si="19"/>
        <v>0</v>
      </c>
      <c r="M119" s="48"/>
    </row>
    <row r="120" spans="1:13" ht="18" customHeight="1" x14ac:dyDescent="0.2">
      <c r="A120" s="66" t="s">
        <v>51</v>
      </c>
      <c r="B120" s="57" t="s">
        <v>84</v>
      </c>
      <c r="C120" s="57" t="s">
        <v>8</v>
      </c>
      <c r="D120" s="57" t="s">
        <v>72</v>
      </c>
      <c r="E120" s="57" t="s">
        <v>130</v>
      </c>
      <c r="F120" s="57" t="s">
        <v>80</v>
      </c>
      <c r="G120" s="57" t="s">
        <v>90</v>
      </c>
      <c r="H120" s="57"/>
      <c r="I120" s="57"/>
      <c r="J120" s="70">
        <f t="shared" si="19"/>
        <v>20</v>
      </c>
      <c r="K120" s="70">
        <f t="shared" si="19"/>
        <v>0</v>
      </c>
      <c r="L120" s="70">
        <f t="shared" si="19"/>
        <v>0</v>
      </c>
      <c r="M120" s="48"/>
    </row>
    <row r="121" spans="1:13" x14ac:dyDescent="0.2">
      <c r="A121" s="66" t="s">
        <v>137</v>
      </c>
      <c r="B121" s="57" t="s">
        <v>84</v>
      </c>
      <c r="C121" s="57" t="s">
        <v>8</v>
      </c>
      <c r="D121" s="57" t="s">
        <v>72</v>
      </c>
      <c r="E121" s="57" t="s">
        <v>130</v>
      </c>
      <c r="F121" s="57" t="s">
        <v>80</v>
      </c>
      <c r="G121" s="57" t="s">
        <v>90</v>
      </c>
      <c r="H121" s="57" t="s">
        <v>87</v>
      </c>
      <c r="I121" s="57"/>
      <c r="J121" s="70">
        <v>20</v>
      </c>
      <c r="K121" s="70">
        <f t="shared" si="19"/>
        <v>0</v>
      </c>
      <c r="L121" s="70">
        <f t="shared" si="19"/>
        <v>0</v>
      </c>
      <c r="M121" s="48"/>
    </row>
    <row r="122" spans="1:13" ht="51" customHeight="1" x14ac:dyDescent="0.2">
      <c r="A122" s="66" t="s">
        <v>105</v>
      </c>
      <c r="B122" s="57" t="s">
        <v>84</v>
      </c>
      <c r="C122" s="57" t="s">
        <v>8</v>
      </c>
      <c r="D122" s="57" t="s">
        <v>72</v>
      </c>
      <c r="E122" s="57" t="s">
        <v>130</v>
      </c>
      <c r="F122" s="57" t="s">
        <v>80</v>
      </c>
      <c r="G122" s="57" t="s">
        <v>90</v>
      </c>
      <c r="H122" s="57" t="s">
        <v>87</v>
      </c>
      <c r="I122" s="57" t="s">
        <v>68</v>
      </c>
      <c r="J122" s="71">
        <v>20</v>
      </c>
      <c r="K122" s="71">
        <v>0</v>
      </c>
      <c r="L122" s="74">
        <v>0</v>
      </c>
      <c r="M122" s="48"/>
    </row>
    <row r="123" spans="1:13" ht="42" customHeight="1" x14ac:dyDescent="0.2">
      <c r="A123" s="20" t="s">
        <v>105</v>
      </c>
      <c r="B123" s="26" t="s">
        <v>84</v>
      </c>
      <c r="C123" s="26" t="s">
        <v>8</v>
      </c>
      <c r="D123" s="26" t="s">
        <v>72</v>
      </c>
      <c r="E123" s="26"/>
      <c r="F123" s="26"/>
      <c r="G123" s="26"/>
      <c r="H123" s="26"/>
      <c r="I123" s="16"/>
      <c r="J123" s="36">
        <f t="shared" ref="J123:L123" si="20">J124</f>
        <v>11.8</v>
      </c>
      <c r="K123" s="36">
        <f t="shared" si="20"/>
        <v>0</v>
      </c>
      <c r="L123" s="37">
        <f t="shared" si="20"/>
        <v>0</v>
      </c>
      <c r="M123" s="48"/>
    </row>
    <row r="124" spans="1:13" ht="138" customHeight="1" x14ac:dyDescent="0.2">
      <c r="A124" s="20" t="s">
        <v>150</v>
      </c>
      <c r="B124" s="26" t="s">
        <v>84</v>
      </c>
      <c r="C124" s="26" t="s">
        <v>8</v>
      </c>
      <c r="D124" s="26" t="s">
        <v>72</v>
      </c>
      <c r="E124" s="26" t="s">
        <v>149</v>
      </c>
      <c r="F124" s="16"/>
      <c r="G124" s="16"/>
      <c r="H124" s="16"/>
      <c r="I124" s="16"/>
      <c r="J124" s="36">
        <f t="shared" ref="J124:L124" si="21">J129</f>
        <v>11.8</v>
      </c>
      <c r="K124" s="36">
        <f t="shared" si="21"/>
        <v>0</v>
      </c>
      <c r="L124" s="37">
        <f t="shared" si="21"/>
        <v>0</v>
      </c>
      <c r="M124" s="48"/>
    </row>
    <row r="125" spans="1:13" ht="24" customHeight="1" x14ac:dyDescent="0.2">
      <c r="A125" s="20" t="s">
        <v>34</v>
      </c>
      <c r="B125" s="26" t="s">
        <v>84</v>
      </c>
      <c r="C125" s="26" t="s">
        <v>8</v>
      </c>
      <c r="D125" s="26" t="s">
        <v>72</v>
      </c>
      <c r="E125" s="26" t="s">
        <v>149</v>
      </c>
      <c r="F125" s="26" t="s">
        <v>79</v>
      </c>
      <c r="G125" s="26"/>
      <c r="H125" s="26"/>
      <c r="I125" s="26"/>
      <c r="J125" s="36">
        <f>J129</f>
        <v>11.8</v>
      </c>
      <c r="K125" s="36">
        <f>K129</f>
        <v>0</v>
      </c>
      <c r="L125" s="36">
        <f>L129</f>
        <v>0</v>
      </c>
      <c r="M125" s="48"/>
    </row>
    <row r="126" spans="1:13" ht="24" customHeight="1" x14ac:dyDescent="0.2">
      <c r="A126" s="25" t="s">
        <v>35</v>
      </c>
      <c r="B126" s="26" t="s">
        <v>84</v>
      </c>
      <c r="C126" s="26" t="s">
        <v>8</v>
      </c>
      <c r="D126" s="26" t="s">
        <v>72</v>
      </c>
      <c r="E126" s="26" t="s">
        <v>149</v>
      </c>
      <c r="F126" s="26" t="s">
        <v>80</v>
      </c>
      <c r="G126" s="26"/>
      <c r="H126" s="26"/>
      <c r="I126" s="26"/>
      <c r="J126" s="36">
        <f>J129</f>
        <v>11.8</v>
      </c>
      <c r="K126" s="36">
        <f>K129</f>
        <v>0</v>
      </c>
      <c r="L126" s="36">
        <f>L129</f>
        <v>0</v>
      </c>
      <c r="M126" s="48"/>
    </row>
    <row r="127" spans="1:13" ht="14.25" customHeight="1" x14ac:dyDescent="0.2">
      <c r="A127" s="25" t="s">
        <v>50</v>
      </c>
      <c r="B127" s="26" t="s">
        <v>84</v>
      </c>
      <c r="C127" s="26" t="s">
        <v>8</v>
      </c>
      <c r="D127" s="26" t="s">
        <v>72</v>
      </c>
      <c r="E127" s="26" t="s">
        <v>149</v>
      </c>
      <c r="F127" s="26" t="s">
        <v>80</v>
      </c>
      <c r="G127" s="26" t="s">
        <v>90</v>
      </c>
      <c r="H127" s="26"/>
      <c r="I127" s="26"/>
      <c r="J127" s="36">
        <f>J129</f>
        <v>11.8</v>
      </c>
      <c r="K127" s="36">
        <f>K129</f>
        <v>0</v>
      </c>
      <c r="L127" s="36">
        <f>L129</f>
        <v>0</v>
      </c>
      <c r="M127" s="48"/>
    </row>
    <row r="128" spans="1:13" ht="25.5" customHeight="1" x14ac:dyDescent="0.2">
      <c r="A128" s="25" t="s">
        <v>114</v>
      </c>
      <c r="B128" s="26" t="s">
        <v>84</v>
      </c>
      <c r="C128" s="26" t="s">
        <v>8</v>
      </c>
      <c r="D128" s="26" t="s">
        <v>72</v>
      </c>
      <c r="E128" s="26" t="s">
        <v>149</v>
      </c>
      <c r="F128" s="26" t="s">
        <v>80</v>
      </c>
      <c r="G128" s="26" t="s">
        <v>90</v>
      </c>
      <c r="H128" s="26" t="s">
        <v>69</v>
      </c>
      <c r="I128" s="26"/>
      <c r="J128" s="36">
        <f>J129</f>
        <v>11.8</v>
      </c>
      <c r="K128" s="36">
        <f>K129</f>
        <v>0</v>
      </c>
      <c r="L128" s="36">
        <f>L129</f>
        <v>0</v>
      </c>
      <c r="M128" s="48"/>
    </row>
    <row r="129" spans="1:13" ht="39" customHeight="1" x14ac:dyDescent="0.2">
      <c r="A129" s="33" t="s">
        <v>105</v>
      </c>
      <c r="B129" s="16" t="s">
        <v>84</v>
      </c>
      <c r="C129" s="16" t="s">
        <v>8</v>
      </c>
      <c r="D129" s="16" t="s">
        <v>72</v>
      </c>
      <c r="E129" s="16" t="s">
        <v>149</v>
      </c>
      <c r="F129" s="16" t="s">
        <v>80</v>
      </c>
      <c r="G129" s="16" t="s">
        <v>90</v>
      </c>
      <c r="H129" s="16" t="s">
        <v>69</v>
      </c>
      <c r="I129" s="16" t="s">
        <v>68</v>
      </c>
      <c r="J129" s="19">
        <v>11.8</v>
      </c>
      <c r="K129" s="34">
        <v>0</v>
      </c>
      <c r="L129" s="34">
        <v>0</v>
      </c>
      <c r="M129" s="48"/>
    </row>
    <row r="130" spans="1:13" ht="125.25" customHeight="1" x14ac:dyDescent="0.2">
      <c r="A130" s="33" t="s">
        <v>151</v>
      </c>
      <c r="B130" s="16" t="s">
        <v>84</v>
      </c>
      <c r="C130" s="16" t="s">
        <v>8</v>
      </c>
      <c r="D130" s="16" t="s">
        <v>72</v>
      </c>
      <c r="E130" s="16" t="s">
        <v>146</v>
      </c>
      <c r="F130" s="16"/>
      <c r="G130" s="16"/>
      <c r="H130" s="16"/>
      <c r="I130" s="16"/>
      <c r="J130" s="36">
        <f>J131</f>
        <v>5.9</v>
      </c>
      <c r="K130" s="53">
        <v>0</v>
      </c>
      <c r="L130" s="53">
        <v>0</v>
      </c>
      <c r="M130" s="48"/>
    </row>
    <row r="131" spans="1:13" ht="27.75" customHeight="1" x14ac:dyDescent="0.2">
      <c r="A131" s="20" t="s">
        <v>34</v>
      </c>
      <c r="B131" s="16" t="s">
        <v>84</v>
      </c>
      <c r="C131" s="16" t="s">
        <v>8</v>
      </c>
      <c r="D131" s="16" t="s">
        <v>72</v>
      </c>
      <c r="E131" s="16" t="s">
        <v>146</v>
      </c>
      <c r="F131" s="16"/>
      <c r="G131" s="16"/>
      <c r="H131" s="16"/>
      <c r="I131" s="16"/>
      <c r="J131" s="36">
        <f>J135</f>
        <v>5.9</v>
      </c>
      <c r="K131" s="53">
        <v>0</v>
      </c>
      <c r="L131" s="53">
        <v>0</v>
      </c>
      <c r="M131" s="48"/>
    </row>
    <row r="132" spans="1:13" ht="27" customHeight="1" x14ac:dyDescent="0.2">
      <c r="A132" s="25" t="s">
        <v>35</v>
      </c>
      <c r="B132" s="26" t="s">
        <v>84</v>
      </c>
      <c r="C132" s="26" t="s">
        <v>8</v>
      </c>
      <c r="D132" s="26" t="s">
        <v>72</v>
      </c>
      <c r="E132" s="26" t="s">
        <v>146</v>
      </c>
      <c r="F132" s="26" t="s">
        <v>80</v>
      </c>
      <c r="G132" s="16"/>
      <c r="H132" s="16"/>
      <c r="I132" s="16"/>
      <c r="J132" s="36">
        <f>J135</f>
        <v>5.9</v>
      </c>
      <c r="K132" s="53">
        <v>0</v>
      </c>
      <c r="L132" s="53">
        <v>0</v>
      </c>
      <c r="M132" s="48"/>
    </row>
    <row r="133" spans="1:13" ht="14.25" customHeight="1" x14ac:dyDescent="0.2">
      <c r="A133" s="25" t="s">
        <v>50</v>
      </c>
      <c r="B133" s="26" t="s">
        <v>84</v>
      </c>
      <c r="C133" s="26" t="s">
        <v>8</v>
      </c>
      <c r="D133" s="26" t="s">
        <v>72</v>
      </c>
      <c r="E133" s="26" t="s">
        <v>146</v>
      </c>
      <c r="F133" s="26" t="s">
        <v>80</v>
      </c>
      <c r="G133" s="26" t="s">
        <v>90</v>
      </c>
      <c r="H133" s="26"/>
      <c r="I133" s="16"/>
      <c r="J133" s="36">
        <f>J135</f>
        <v>5.9</v>
      </c>
      <c r="K133" s="53">
        <v>0</v>
      </c>
      <c r="L133" s="53">
        <v>0</v>
      </c>
      <c r="M133" s="48"/>
    </row>
    <row r="134" spans="1:13" ht="15.75" customHeight="1" x14ac:dyDescent="0.2">
      <c r="A134" s="25" t="s">
        <v>139</v>
      </c>
      <c r="B134" s="26" t="s">
        <v>84</v>
      </c>
      <c r="C134" s="26" t="s">
        <v>8</v>
      </c>
      <c r="D134" s="26" t="s">
        <v>72</v>
      </c>
      <c r="E134" s="26" t="s">
        <v>146</v>
      </c>
      <c r="F134" s="26" t="s">
        <v>80</v>
      </c>
      <c r="G134" s="26" t="s">
        <v>90</v>
      </c>
      <c r="H134" s="26" t="s">
        <v>88</v>
      </c>
      <c r="I134" s="16"/>
      <c r="J134" s="36">
        <f>J135</f>
        <v>5.9</v>
      </c>
      <c r="K134" s="53">
        <v>0</v>
      </c>
      <c r="L134" s="53">
        <v>0</v>
      </c>
      <c r="M134" s="48"/>
    </row>
    <row r="135" spans="1:13" ht="38.25" customHeight="1" x14ac:dyDescent="0.2">
      <c r="A135" s="33" t="s">
        <v>105</v>
      </c>
      <c r="B135" s="16" t="s">
        <v>84</v>
      </c>
      <c r="C135" s="16" t="s">
        <v>8</v>
      </c>
      <c r="D135" s="16" t="s">
        <v>72</v>
      </c>
      <c r="E135" s="16" t="s">
        <v>147</v>
      </c>
      <c r="F135" s="16" t="s">
        <v>80</v>
      </c>
      <c r="G135" s="16" t="s">
        <v>90</v>
      </c>
      <c r="H135" s="16" t="s">
        <v>88</v>
      </c>
      <c r="I135" s="16" t="s">
        <v>68</v>
      </c>
      <c r="J135" s="19">
        <v>5.9</v>
      </c>
      <c r="K135" s="53">
        <v>0</v>
      </c>
      <c r="L135" s="53">
        <v>0</v>
      </c>
      <c r="M135" s="48"/>
    </row>
    <row r="136" spans="1:13" ht="84.75" customHeight="1" x14ac:dyDescent="0.2">
      <c r="A136" s="25" t="s">
        <v>148</v>
      </c>
      <c r="B136" s="16" t="s">
        <v>84</v>
      </c>
      <c r="C136" s="16" t="s">
        <v>8</v>
      </c>
      <c r="D136" s="16" t="s">
        <v>72</v>
      </c>
      <c r="E136" s="16" t="s">
        <v>147</v>
      </c>
      <c r="F136" s="16"/>
      <c r="G136" s="16"/>
      <c r="H136" s="16"/>
      <c r="I136" s="16"/>
      <c r="J136" s="36">
        <f>J137</f>
        <v>11.8</v>
      </c>
      <c r="K136" s="53">
        <v>0</v>
      </c>
      <c r="L136" s="53">
        <v>0</v>
      </c>
      <c r="M136" s="48"/>
    </row>
    <row r="137" spans="1:13" ht="26.25" customHeight="1" x14ac:dyDescent="0.2">
      <c r="A137" s="20" t="s">
        <v>34</v>
      </c>
      <c r="B137" s="16" t="s">
        <v>84</v>
      </c>
      <c r="C137" s="16" t="s">
        <v>8</v>
      </c>
      <c r="D137" s="16" t="s">
        <v>72</v>
      </c>
      <c r="E137" s="16" t="s">
        <v>147</v>
      </c>
      <c r="F137" s="16" t="s">
        <v>79</v>
      </c>
      <c r="G137" s="16"/>
      <c r="H137" s="16"/>
      <c r="I137" s="16"/>
      <c r="J137" s="36">
        <f>J141</f>
        <v>11.8</v>
      </c>
      <c r="K137" s="53">
        <v>0</v>
      </c>
      <c r="L137" s="53">
        <v>0</v>
      </c>
      <c r="M137" s="48"/>
    </row>
    <row r="138" spans="1:13" ht="30.75" hidden="1" customHeight="1" x14ac:dyDescent="0.2">
      <c r="A138" s="25" t="s">
        <v>35</v>
      </c>
      <c r="B138" s="26" t="s">
        <v>84</v>
      </c>
      <c r="C138" s="26" t="s">
        <v>8</v>
      </c>
      <c r="D138" s="26" t="s">
        <v>72</v>
      </c>
      <c r="E138" s="26" t="s">
        <v>147</v>
      </c>
      <c r="F138" s="26" t="s">
        <v>80</v>
      </c>
      <c r="G138" s="26"/>
      <c r="H138" s="26"/>
      <c r="I138" s="16"/>
      <c r="J138" s="36">
        <f>J141</f>
        <v>11.8</v>
      </c>
      <c r="K138" s="53">
        <v>0</v>
      </c>
      <c r="L138" s="53">
        <v>0</v>
      </c>
      <c r="M138" s="48"/>
    </row>
    <row r="139" spans="1:13" ht="17.25" customHeight="1" x14ac:dyDescent="0.2">
      <c r="A139" s="25" t="s">
        <v>50</v>
      </c>
      <c r="B139" s="26" t="s">
        <v>84</v>
      </c>
      <c r="C139" s="26" t="s">
        <v>8</v>
      </c>
      <c r="D139" s="26" t="s">
        <v>72</v>
      </c>
      <c r="E139" s="26" t="s">
        <v>147</v>
      </c>
      <c r="F139" s="26" t="s">
        <v>80</v>
      </c>
      <c r="G139" s="26" t="s">
        <v>90</v>
      </c>
      <c r="H139" s="26"/>
      <c r="I139" s="16"/>
      <c r="J139" s="36">
        <f>J141</f>
        <v>11.8</v>
      </c>
      <c r="K139" s="53">
        <v>0</v>
      </c>
      <c r="L139" s="53">
        <v>0</v>
      </c>
      <c r="M139" s="48"/>
    </row>
    <row r="140" spans="1:13" ht="17.25" customHeight="1" x14ac:dyDescent="0.2">
      <c r="A140" s="25" t="s">
        <v>139</v>
      </c>
      <c r="B140" s="26" t="s">
        <v>84</v>
      </c>
      <c r="C140" s="26" t="s">
        <v>8</v>
      </c>
      <c r="D140" s="26" t="s">
        <v>72</v>
      </c>
      <c r="E140" s="26" t="s">
        <v>147</v>
      </c>
      <c r="F140" s="26" t="s">
        <v>80</v>
      </c>
      <c r="G140" s="26" t="s">
        <v>90</v>
      </c>
      <c r="H140" s="26" t="s">
        <v>88</v>
      </c>
      <c r="I140" s="16"/>
      <c r="J140" s="36">
        <f>J141</f>
        <v>11.8</v>
      </c>
      <c r="K140" s="53">
        <v>0</v>
      </c>
      <c r="L140" s="53">
        <v>0</v>
      </c>
      <c r="M140" s="48"/>
    </row>
    <row r="141" spans="1:13" ht="33" customHeight="1" x14ac:dyDescent="0.2">
      <c r="A141" s="33" t="s">
        <v>105</v>
      </c>
      <c r="B141" s="16" t="s">
        <v>84</v>
      </c>
      <c r="C141" s="16" t="s">
        <v>8</v>
      </c>
      <c r="D141" s="16" t="s">
        <v>72</v>
      </c>
      <c r="E141" s="16" t="s">
        <v>147</v>
      </c>
      <c r="F141" s="16" t="s">
        <v>80</v>
      </c>
      <c r="G141" s="16" t="s">
        <v>90</v>
      </c>
      <c r="H141" s="16" t="s">
        <v>88</v>
      </c>
      <c r="I141" s="16" t="s">
        <v>68</v>
      </c>
      <c r="J141" s="19">
        <v>11.8</v>
      </c>
      <c r="K141" s="64">
        <v>0</v>
      </c>
      <c r="L141" s="64">
        <v>0</v>
      </c>
      <c r="M141" s="48"/>
    </row>
    <row r="142" spans="1:13" ht="60.75" customHeight="1" x14ac:dyDescent="0.2">
      <c r="A142" s="24" t="s">
        <v>132</v>
      </c>
      <c r="B142" s="58" t="s">
        <v>84</v>
      </c>
      <c r="C142" s="58" t="s">
        <v>8</v>
      </c>
      <c r="D142" s="58" t="s">
        <v>72</v>
      </c>
      <c r="E142" s="58" t="s">
        <v>133</v>
      </c>
      <c r="F142" s="58"/>
      <c r="G142" s="58"/>
      <c r="H142" s="58"/>
      <c r="I142" s="58"/>
      <c r="J142" s="36">
        <f>J143</f>
        <v>36.9</v>
      </c>
      <c r="K142" s="53">
        <v>0</v>
      </c>
      <c r="L142" s="53">
        <v>0</v>
      </c>
      <c r="M142" s="48"/>
    </row>
    <row r="143" spans="1:13" ht="27" customHeight="1" x14ac:dyDescent="0.2">
      <c r="A143" s="33" t="s">
        <v>125</v>
      </c>
      <c r="B143" s="58" t="s">
        <v>84</v>
      </c>
      <c r="C143" s="58" t="s">
        <v>8</v>
      </c>
      <c r="D143" s="58" t="s">
        <v>72</v>
      </c>
      <c r="E143" s="58" t="s">
        <v>133</v>
      </c>
      <c r="F143" s="58"/>
      <c r="G143" s="58"/>
      <c r="H143" s="58"/>
      <c r="I143" s="58"/>
      <c r="J143" s="36">
        <f>J144</f>
        <v>36.9</v>
      </c>
      <c r="K143" s="53">
        <v>0</v>
      </c>
      <c r="L143" s="53">
        <v>0</v>
      </c>
      <c r="M143" s="48"/>
    </row>
    <row r="144" spans="1:13" ht="38.25" customHeight="1" x14ac:dyDescent="0.2">
      <c r="A144" s="33" t="s">
        <v>126</v>
      </c>
      <c r="B144" s="58" t="s">
        <v>84</v>
      </c>
      <c r="C144" s="58" t="s">
        <v>8</v>
      </c>
      <c r="D144" s="58" t="s">
        <v>72</v>
      </c>
      <c r="E144" s="58" t="s">
        <v>133</v>
      </c>
      <c r="F144" s="58" t="s">
        <v>80</v>
      </c>
      <c r="G144" s="58"/>
      <c r="H144" s="58"/>
      <c r="I144" s="58"/>
      <c r="J144" s="36">
        <f>J145</f>
        <v>36.9</v>
      </c>
      <c r="K144" s="53">
        <v>0</v>
      </c>
      <c r="L144" s="53">
        <v>0</v>
      </c>
      <c r="M144" s="48"/>
    </row>
    <row r="145" spans="1:13" ht="14.25" customHeight="1" x14ac:dyDescent="0.2">
      <c r="A145" s="33" t="s">
        <v>51</v>
      </c>
      <c r="B145" s="58" t="s">
        <v>84</v>
      </c>
      <c r="C145" s="58" t="s">
        <v>8</v>
      </c>
      <c r="D145" s="58" t="s">
        <v>72</v>
      </c>
      <c r="E145" s="58" t="s">
        <v>133</v>
      </c>
      <c r="F145" s="58" t="s">
        <v>80</v>
      </c>
      <c r="G145" s="58" t="s">
        <v>90</v>
      </c>
      <c r="H145" s="58"/>
      <c r="I145" s="58"/>
      <c r="J145" s="36">
        <f>J146</f>
        <v>36.9</v>
      </c>
      <c r="K145" s="53">
        <v>0</v>
      </c>
      <c r="L145" s="53">
        <v>0</v>
      </c>
      <c r="M145" s="48"/>
    </row>
    <row r="146" spans="1:13" ht="17.25" customHeight="1" x14ac:dyDescent="0.2">
      <c r="A146" s="33" t="s">
        <v>139</v>
      </c>
      <c r="B146" s="58" t="s">
        <v>84</v>
      </c>
      <c r="C146" s="58" t="s">
        <v>8</v>
      </c>
      <c r="D146" s="58" t="s">
        <v>72</v>
      </c>
      <c r="E146" s="58" t="s">
        <v>133</v>
      </c>
      <c r="F146" s="58" t="s">
        <v>80</v>
      </c>
      <c r="G146" s="58" t="s">
        <v>90</v>
      </c>
      <c r="H146" s="58" t="s">
        <v>88</v>
      </c>
      <c r="I146" s="58"/>
      <c r="J146" s="36">
        <f>J147</f>
        <v>36.9</v>
      </c>
      <c r="K146" s="53">
        <v>0</v>
      </c>
      <c r="L146" s="53">
        <v>0</v>
      </c>
      <c r="M146" s="48"/>
    </row>
    <row r="147" spans="1:13" ht="37.5" customHeight="1" x14ac:dyDescent="0.2">
      <c r="A147" s="33" t="s">
        <v>105</v>
      </c>
      <c r="B147" s="58" t="s">
        <v>84</v>
      </c>
      <c r="C147" s="58" t="s">
        <v>8</v>
      </c>
      <c r="D147" s="58" t="s">
        <v>72</v>
      </c>
      <c r="E147" s="58" t="s">
        <v>133</v>
      </c>
      <c r="F147" s="58" t="s">
        <v>80</v>
      </c>
      <c r="G147" s="58" t="s">
        <v>90</v>
      </c>
      <c r="H147" s="58" t="s">
        <v>88</v>
      </c>
      <c r="I147" s="58" t="s">
        <v>68</v>
      </c>
      <c r="J147" s="19">
        <v>36.9</v>
      </c>
      <c r="K147" s="64">
        <v>0</v>
      </c>
      <c r="L147" s="64">
        <v>0</v>
      </c>
      <c r="M147" s="48"/>
    </row>
    <row r="148" spans="1:13" ht="52.5" customHeight="1" x14ac:dyDescent="0.2">
      <c r="A148" s="72" t="s">
        <v>123</v>
      </c>
      <c r="B148" s="58" t="s">
        <v>84</v>
      </c>
      <c r="C148" s="58" t="s">
        <v>8</v>
      </c>
      <c r="D148" s="58" t="s">
        <v>72</v>
      </c>
      <c r="E148" s="58" t="s">
        <v>124</v>
      </c>
      <c r="F148" s="58"/>
      <c r="G148" s="58"/>
      <c r="H148" s="58"/>
      <c r="I148" s="58"/>
      <c r="J148" s="36">
        <f t="shared" ref="J148:L152" si="22">J149</f>
        <v>45.9</v>
      </c>
      <c r="K148" s="36">
        <f t="shared" si="22"/>
        <v>12</v>
      </c>
      <c r="L148" s="36">
        <f t="shared" si="22"/>
        <v>12</v>
      </c>
      <c r="M148" s="48"/>
    </row>
    <row r="149" spans="1:13" ht="24.75" customHeight="1" x14ac:dyDescent="0.2">
      <c r="A149" s="25" t="s">
        <v>125</v>
      </c>
      <c r="B149" s="58" t="s">
        <v>84</v>
      </c>
      <c r="C149" s="58" t="s">
        <v>8</v>
      </c>
      <c r="D149" s="58" t="s">
        <v>72</v>
      </c>
      <c r="E149" s="58" t="s">
        <v>124</v>
      </c>
      <c r="F149" s="58" t="s">
        <v>79</v>
      </c>
      <c r="G149" s="58"/>
      <c r="H149" s="58"/>
      <c r="I149" s="58"/>
      <c r="J149" s="36">
        <f t="shared" si="22"/>
        <v>45.9</v>
      </c>
      <c r="K149" s="36">
        <f t="shared" si="22"/>
        <v>12</v>
      </c>
      <c r="L149" s="36">
        <f t="shared" si="22"/>
        <v>12</v>
      </c>
      <c r="M149" s="48"/>
    </row>
    <row r="150" spans="1:13" ht="26.25" customHeight="1" x14ac:dyDescent="0.2">
      <c r="A150" s="25" t="s">
        <v>126</v>
      </c>
      <c r="B150" s="58" t="s">
        <v>84</v>
      </c>
      <c r="C150" s="58" t="s">
        <v>8</v>
      </c>
      <c r="D150" s="58" t="s">
        <v>72</v>
      </c>
      <c r="E150" s="58" t="s">
        <v>124</v>
      </c>
      <c r="F150" s="58" t="s">
        <v>80</v>
      </c>
      <c r="G150" s="58"/>
      <c r="H150" s="58"/>
      <c r="I150" s="58"/>
      <c r="J150" s="36">
        <f t="shared" si="22"/>
        <v>45.9</v>
      </c>
      <c r="K150" s="36">
        <f t="shared" si="22"/>
        <v>12</v>
      </c>
      <c r="L150" s="36">
        <f t="shared" si="22"/>
        <v>12</v>
      </c>
      <c r="M150" s="48"/>
    </row>
    <row r="151" spans="1:13" ht="15.75" customHeight="1" x14ac:dyDescent="0.2">
      <c r="A151" s="25" t="s">
        <v>138</v>
      </c>
      <c r="B151" s="58" t="s">
        <v>84</v>
      </c>
      <c r="C151" s="58" t="s">
        <v>8</v>
      </c>
      <c r="D151" s="58" t="s">
        <v>72</v>
      </c>
      <c r="E151" s="58" t="s">
        <v>124</v>
      </c>
      <c r="F151" s="58" t="s">
        <v>80</v>
      </c>
      <c r="G151" s="58" t="s">
        <v>70</v>
      </c>
      <c r="H151" s="58"/>
      <c r="I151" s="58"/>
      <c r="J151" s="36">
        <f t="shared" si="22"/>
        <v>45.9</v>
      </c>
      <c r="K151" s="36">
        <f t="shared" si="22"/>
        <v>12</v>
      </c>
      <c r="L151" s="36">
        <f t="shared" si="22"/>
        <v>12</v>
      </c>
      <c r="M151" s="48"/>
    </row>
    <row r="152" spans="1:13" ht="16.5" customHeight="1" x14ac:dyDescent="0.2">
      <c r="A152" s="25" t="s">
        <v>120</v>
      </c>
      <c r="B152" s="58" t="s">
        <v>84</v>
      </c>
      <c r="C152" s="58" t="s">
        <v>8</v>
      </c>
      <c r="D152" s="58" t="s">
        <v>72</v>
      </c>
      <c r="E152" s="58" t="s">
        <v>124</v>
      </c>
      <c r="F152" s="58" t="s">
        <v>80</v>
      </c>
      <c r="G152" s="58" t="s">
        <v>70</v>
      </c>
      <c r="H152" s="58" t="s">
        <v>20</v>
      </c>
      <c r="I152" s="58"/>
      <c r="J152" s="36">
        <f t="shared" si="22"/>
        <v>45.9</v>
      </c>
      <c r="K152" s="36">
        <f t="shared" si="22"/>
        <v>12</v>
      </c>
      <c r="L152" s="36">
        <f t="shared" si="22"/>
        <v>12</v>
      </c>
      <c r="M152" s="48"/>
    </row>
    <row r="153" spans="1:13" ht="38.25" customHeight="1" x14ac:dyDescent="0.2">
      <c r="A153" s="25" t="s">
        <v>105</v>
      </c>
      <c r="B153" s="58" t="s">
        <v>84</v>
      </c>
      <c r="C153" s="58" t="s">
        <v>8</v>
      </c>
      <c r="D153" s="58" t="s">
        <v>72</v>
      </c>
      <c r="E153" s="58" t="s">
        <v>124</v>
      </c>
      <c r="F153" s="58" t="s">
        <v>80</v>
      </c>
      <c r="G153" s="58" t="s">
        <v>70</v>
      </c>
      <c r="H153" s="58" t="s">
        <v>20</v>
      </c>
      <c r="I153" s="58" t="s">
        <v>68</v>
      </c>
      <c r="J153" s="19">
        <v>45.9</v>
      </c>
      <c r="K153" s="64">
        <v>12</v>
      </c>
      <c r="L153" s="64">
        <v>12</v>
      </c>
      <c r="M153" s="48"/>
    </row>
    <row r="154" spans="1:13" ht="51" customHeight="1" x14ac:dyDescent="0.2">
      <c r="A154" s="24" t="s">
        <v>42</v>
      </c>
      <c r="B154" s="17" t="s">
        <v>84</v>
      </c>
      <c r="C154" s="18" t="s">
        <v>0</v>
      </c>
      <c r="D154" s="18"/>
      <c r="E154" s="18" t="s">
        <v>0</v>
      </c>
      <c r="F154" s="18" t="s">
        <v>0</v>
      </c>
      <c r="G154" s="21"/>
      <c r="H154" s="21"/>
      <c r="I154" s="17"/>
      <c r="J154" s="15">
        <f t="shared" ref="J154:L155" si="23">J155</f>
        <v>159</v>
      </c>
      <c r="K154" s="15">
        <f t="shared" si="23"/>
        <v>173.9</v>
      </c>
      <c r="L154" s="38">
        <f t="shared" si="23"/>
        <v>180.20000000000002</v>
      </c>
      <c r="M154" s="48"/>
    </row>
    <row r="155" spans="1:13" ht="49.5" customHeight="1" x14ac:dyDescent="0.2">
      <c r="A155" s="20" t="s">
        <v>43</v>
      </c>
      <c r="B155" s="21" t="s">
        <v>84</v>
      </c>
      <c r="C155" s="21" t="s">
        <v>8</v>
      </c>
      <c r="D155" s="21" t="s">
        <v>72</v>
      </c>
      <c r="E155" s="21" t="s">
        <v>0</v>
      </c>
      <c r="F155" s="21" t="s">
        <v>0</v>
      </c>
      <c r="G155" s="21"/>
      <c r="H155" s="21"/>
      <c r="I155" s="17"/>
      <c r="J155" s="19">
        <f t="shared" si="23"/>
        <v>159</v>
      </c>
      <c r="K155" s="19">
        <f t="shared" si="23"/>
        <v>173.9</v>
      </c>
      <c r="L155" s="19">
        <f t="shared" si="23"/>
        <v>180.20000000000002</v>
      </c>
      <c r="M155" s="48"/>
    </row>
    <row r="156" spans="1:13" ht="39.75" customHeight="1" x14ac:dyDescent="0.2">
      <c r="A156" s="20" t="s">
        <v>113</v>
      </c>
      <c r="B156" s="21" t="s">
        <v>84</v>
      </c>
      <c r="C156" s="21" t="s">
        <v>8</v>
      </c>
      <c r="D156" s="21" t="s">
        <v>72</v>
      </c>
      <c r="E156" s="21" t="s">
        <v>89</v>
      </c>
      <c r="F156" s="21"/>
      <c r="G156" s="21"/>
      <c r="H156" s="21"/>
      <c r="I156" s="17"/>
      <c r="J156" s="19">
        <f>J161+J166</f>
        <v>159</v>
      </c>
      <c r="K156" s="19">
        <f>K161+K166</f>
        <v>173.9</v>
      </c>
      <c r="L156" s="19">
        <f>L161+L166</f>
        <v>180.20000000000002</v>
      </c>
      <c r="M156" s="48"/>
    </row>
    <row r="157" spans="1:13" ht="65.25" customHeight="1" x14ac:dyDescent="0.2">
      <c r="A157" s="25" t="s">
        <v>27</v>
      </c>
      <c r="B157" s="21" t="s">
        <v>84</v>
      </c>
      <c r="C157" s="21" t="s">
        <v>8</v>
      </c>
      <c r="D157" s="21" t="s">
        <v>72</v>
      </c>
      <c r="E157" s="21" t="s">
        <v>89</v>
      </c>
      <c r="F157" s="21" t="s">
        <v>73</v>
      </c>
      <c r="G157" s="21"/>
      <c r="H157" s="21"/>
      <c r="I157" s="21"/>
      <c r="J157" s="36">
        <f>J158</f>
        <v>153.19999999999999</v>
      </c>
      <c r="K157" s="36">
        <f t="shared" ref="K157:L160" si="24">K158</f>
        <v>168.1</v>
      </c>
      <c r="L157" s="36">
        <f t="shared" si="24"/>
        <v>174.4</v>
      </c>
      <c r="M157" s="48"/>
    </row>
    <row r="158" spans="1:13" ht="24" x14ac:dyDescent="0.2">
      <c r="A158" s="25" t="s">
        <v>28</v>
      </c>
      <c r="B158" s="21" t="s">
        <v>84</v>
      </c>
      <c r="C158" s="21" t="s">
        <v>8</v>
      </c>
      <c r="D158" s="21" t="s">
        <v>72</v>
      </c>
      <c r="E158" s="21" t="s">
        <v>89</v>
      </c>
      <c r="F158" s="21" t="s">
        <v>74</v>
      </c>
      <c r="G158" s="21"/>
      <c r="H158" s="21"/>
      <c r="I158" s="21"/>
      <c r="J158" s="36">
        <f>J159</f>
        <v>153.19999999999999</v>
      </c>
      <c r="K158" s="36">
        <f t="shared" si="24"/>
        <v>168.1</v>
      </c>
      <c r="L158" s="36">
        <f t="shared" si="24"/>
        <v>174.4</v>
      </c>
      <c r="M158" s="48"/>
    </row>
    <row r="159" spans="1:13" ht="24" x14ac:dyDescent="0.2">
      <c r="A159" s="25" t="s">
        <v>28</v>
      </c>
      <c r="B159" s="21" t="s">
        <v>84</v>
      </c>
      <c r="C159" s="21" t="s">
        <v>8</v>
      </c>
      <c r="D159" s="21" t="s">
        <v>72</v>
      </c>
      <c r="E159" s="21" t="s">
        <v>89</v>
      </c>
      <c r="F159" s="21" t="s">
        <v>74</v>
      </c>
      <c r="G159" s="21" t="s">
        <v>87</v>
      </c>
      <c r="H159" s="21"/>
      <c r="I159" s="21"/>
      <c r="J159" s="36">
        <f>J160</f>
        <v>153.19999999999999</v>
      </c>
      <c r="K159" s="36">
        <f t="shared" si="24"/>
        <v>168.1</v>
      </c>
      <c r="L159" s="36">
        <f t="shared" si="24"/>
        <v>174.4</v>
      </c>
      <c r="M159" s="48"/>
    </row>
    <row r="160" spans="1:13" ht="48.75" customHeight="1" x14ac:dyDescent="0.2">
      <c r="A160" s="25" t="s">
        <v>106</v>
      </c>
      <c r="B160" s="21" t="s">
        <v>84</v>
      </c>
      <c r="C160" s="21" t="s">
        <v>8</v>
      </c>
      <c r="D160" s="21" t="s">
        <v>72</v>
      </c>
      <c r="E160" s="21" t="s">
        <v>89</v>
      </c>
      <c r="F160" s="21" t="s">
        <v>74</v>
      </c>
      <c r="G160" s="21" t="s">
        <v>87</v>
      </c>
      <c r="H160" s="21" t="s">
        <v>88</v>
      </c>
      <c r="I160" s="21"/>
      <c r="J160" s="36">
        <f>J161</f>
        <v>153.19999999999999</v>
      </c>
      <c r="K160" s="36">
        <f t="shared" si="24"/>
        <v>168.1</v>
      </c>
      <c r="L160" s="36">
        <f t="shared" si="24"/>
        <v>174.4</v>
      </c>
      <c r="M160" s="48"/>
    </row>
    <row r="161" spans="1:13" ht="38.25" customHeight="1" x14ac:dyDescent="0.2">
      <c r="A161" s="33" t="s">
        <v>105</v>
      </c>
      <c r="B161" s="17" t="s">
        <v>84</v>
      </c>
      <c r="C161" s="17" t="s">
        <v>8</v>
      </c>
      <c r="D161" s="17" t="s">
        <v>72</v>
      </c>
      <c r="E161" s="17" t="s">
        <v>89</v>
      </c>
      <c r="F161" s="17" t="s">
        <v>74</v>
      </c>
      <c r="G161" s="17" t="s">
        <v>87</v>
      </c>
      <c r="H161" s="17" t="s">
        <v>88</v>
      </c>
      <c r="I161" s="17" t="s">
        <v>68</v>
      </c>
      <c r="J161" s="36">
        <v>153.19999999999999</v>
      </c>
      <c r="K161" s="32">
        <v>168.1</v>
      </c>
      <c r="L161" s="32">
        <v>174.4</v>
      </c>
      <c r="M161" s="48"/>
    </row>
    <row r="162" spans="1:13" ht="62.25" customHeight="1" x14ac:dyDescent="0.2">
      <c r="A162" s="25" t="s">
        <v>27</v>
      </c>
      <c r="B162" s="21" t="s">
        <v>84</v>
      </c>
      <c r="C162" s="21" t="s">
        <v>8</v>
      </c>
      <c r="D162" s="21" t="s">
        <v>72</v>
      </c>
      <c r="E162" s="21" t="s">
        <v>89</v>
      </c>
      <c r="F162" s="21" t="s">
        <v>79</v>
      </c>
      <c r="G162" s="21"/>
      <c r="H162" s="21"/>
      <c r="I162" s="21"/>
      <c r="J162" s="36">
        <f>J165</f>
        <v>5.8</v>
      </c>
      <c r="K162" s="53">
        <v>5.8</v>
      </c>
      <c r="L162" s="53">
        <v>5.8</v>
      </c>
      <c r="M162" s="48"/>
    </row>
    <row r="163" spans="1:13" ht="24" x14ac:dyDescent="0.2">
      <c r="A163" s="25" t="s">
        <v>28</v>
      </c>
      <c r="B163" s="21" t="s">
        <v>84</v>
      </c>
      <c r="C163" s="21" t="s">
        <v>8</v>
      </c>
      <c r="D163" s="21" t="s">
        <v>72</v>
      </c>
      <c r="E163" s="21" t="s">
        <v>89</v>
      </c>
      <c r="F163" s="21" t="s">
        <v>80</v>
      </c>
      <c r="G163" s="21"/>
      <c r="H163" s="21"/>
      <c r="I163" s="21"/>
      <c r="J163" s="36">
        <f>J164</f>
        <v>5.8</v>
      </c>
      <c r="K163" s="53">
        <v>5.8</v>
      </c>
      <c r="L163" s="53">
        <v>5.8</v>
      </c>
      <c r="M163" s="48"/>
    </row>
    <row r="164" spans="1:13" ht="24" x14ac:dyDescent="0.2">
      <c r="A164" s="25" t="s">
        <v>28</v>
      </c>
      <c r="B164" s="21" t="s">
        <v>84</v>
      </c>
      <c r="C164" s="21" t="s">
        <v>8</v>
      </c>
      <c r="D164" s="21" t="s">
        <v>72</v>
      </c>
      <c r="E164" s="21" t="s">
        <v>89</v>
      </c>
      <c r="F164" s="21" t="s">
        <v>80</v>
      </c>
      <c r="G164" s="21" t="s">
        <v>87</v>
      </c>
      <c r="H164" s="21"/>
      <c r="I164" s="21"/>
      <c r="J164" s="36">
        <f>J165</f>
        <v>5.8</v>
      </c>
      <c r="K164" s="53">
        <v>5.8</v>
      </c>
      <c r="L164" s="53">
        <v>5.8</v>
      </c>
      <c r="M164" s="48"/>
    </row>
    <row r="165" spans="1:13" ht="26.25" customHeight="1" x14ac:dyDescent="0.2">
      <c r="A165" s="25" t="s">
        <v>34</v>
      </c>
      <c r="B165" s="21" t="s">
        <v>84</v>
      </c>
      <c r="C165" s="21" t="s">
        <v>8</v>
      </c>
      <c r="D165" s="21" t="s">
        <v>72</v>
      </c>
      <c r="E165" s="21" t="s">
        <v>89</v>
      </c>
      <c r="F165" s="21" t="s">
        <v>80</v>
      </c>
      <c r="G165" s="21" t="s">
        <v>87</v>
      </c>
      <c r="H165" s="21" t="s">
        <v>88</v>
      </c>
      <c r="I165" s="21"/>
      <c r="J165" s="36">
        <f>J166</f>
        <v>5.8</v>
      </c>
      <c r="K165" s="53">
        <v>5.8</v>
      </c>
      <c r="L165" s="53">
        <v>5.8</v>
      </c>
      <c r="M165" s="48"/>
    </row>
    <row r="166" spans="1:13" ht="36" x14ac:dyDescent="0.2">
      <c r="A166" s="33" t="s">
        <v>35</v>
      </c>
      <c r="B166" s="17" t="s">
        <v>84</v>
      </c>
      <c r="C166" s="17" t="s">
        <v>8</v>
      </c>
      <c r="D166" s="17" t="s">
        <v>72</v>
      </c>
      <c r="E166" s="17" t="s">
        <v>89</v>
      </c>
      <c r="F166" s="17" t="s">
        <v>80</v>
      </c>
      <c r="G166" s="17" t="s">
        <v>87</v>
      </c>
      <c r="H166" s="17" t="s">
        <v>88</v>
      </c>
      <c r="I166" s="17" t="s">
        <v>68</v>
      </c>
      <c r="J166" s="19">
        <v>5.8</v>
      </c>
      <c r="K166" s="64">
        <v>5.8</v>
      </c>
      <c r="L166" s="64">
        <v>5.8</v>
      </c>
      <c r="M166" s="48"/>
    </row>
    <row r="167" spans="1:13" ht="55.5" customHeight="1" x14ac:dyDescent="0.2">
      <c r="A167" s="20" t="s">
        <v>42</v>
      </c>
      <c r="B167" s="21" t="s">
        <v>84</v>
      </c>
      <c r="C167" s="32"/>
      <c r="D167" s="32"/>
      <c r="E167" s="32"/>
      <c r="F167" s="32"/>
      <c r="G167" s="32"/>
      <c r="H167" s="32"/>
      <c r="I167" s="32"/>
      <c r="J167" s="54">
        <f>J168</f>
        <v>0</v>
      </c>
      <c r="K167" s="54">
        <f t="shared" ref="K167:L167" si="25">K168</f>
        <v>59.5</v>
      </c>
      <c r="L167" s="55">
        <f t="shared" si="25"/>
        <v>59.5</v>
      </c>
      <c r="M167" s="48"/>
    </row>
    <row r="168" spans="1:13" ht="65.25" customHeight="1" x14ac:dyDescent="0.2">
      <c r="A168" s="20" t="s">
        <v>43</v>
      </c>
      <c r="B168" s="21" t="s">
        <v>84</v>
      </c>
      <c r="C168" s="21" t="s">
        <v>8</v>
      </c>
      <c r="D168" s="21"/>
      <c r="E168" s="32"/>
      <c r="F168" s="32"/>
      <c r="G168" s="32"/>
      <c r="H168" s="32"/>
      <c r="I168" s="32"/>
      <c r="J168" s="32">
        <v>0</v>
      </c>
      <c r="K168" s="32">
        <f t="shared" ref="K168:K173" si="26">K169</f>
        <v>59.5</v>
      </c>
      <c r="L168" s="43">
        <v>59.5</v>
      </c>
      <c r="M168" s="48"/>
    </row>
    <row r="169" spans="1:13" ht="17.25" customHeight="1" x14ac:dyDescent="0.2">
      <c r="A169" s="20" t="s">
        <v>67</v>
      </c>
      <c r="B169" s="21" t="s">
        <v>84</v>
      </c>
      <c r="C169" s="21" t="s">
        <v>8</v>
      </c>
      <c r="D169" s="17" t="s">
        <v>72</v>
      </c>
      <c r="E169" s="17" t="s">
        <v>100</v>
      </c>
      <c r="F169" s="32"/>
      <c r="G169" s="32"/>
      <c r="H169" s="32"/>
      <c r="I169" s="32"/>
      <c r="J169" s="32">
        <v>0</v>
      </c>
      <c r="K169" s="32">
        <f t="shared" si="26"/>
        <v>59.5</v>
      </c>
      <c r="L169" s="43">
        <v>59.5</v>
      </c>
      <c r="M169" s="48"/>
    </row>
    <row r="170" spans="1:13" x14ac:dyDescent="0.2">
      <c r="A170" s="20" t="s">
        <v>36</v>
      </c>
      <c r="B170" s="51" t="s">
        <v>84</v>
      </c>
      <c r="C170" s="51" t="s">
        <v>8</v>
      </c>
      <c r="D170" s="51" t="s">
        <v>72</v>
      </c>
      <c r="E170" s="51" t="s">
        <v>100</v>
      </c>
      <c r="F170" s="51" t="s">
        <v>81</v>
      </c>
      <c r="G170" s="52"/>
      <c r="H170" s="52"/>
      <c r="I170" s="52"/>
      <c r="J170" s="32">
        <v>0</v>
      </c>
      <c r="K170" s="32">
        <f t="shared" si="26"/>
        <v>59.5</v>
      </c>
      <c r="L170" s="43">
        <v>59.5</v>
      </c>
      <c r="M170" s="48"/>
    </row>
    <row r="171" spans="1:13" x14ac:dyDescent="0.2">
      <c r="A171" s="20" t="s">
        <v>41</v>
      </c>
      <c r="B171" s="51" t="s">
        <v>84</v>
      </c>
      <c r="C171" s="51" t="s">
        <v>8</v>
      </c>
      <c r="D171" s="51" t="s">
        <v>72</v>
      </c>
      <c r="E171" s="51" t="s">
        <v>100</v>
      </c>
      <c r="F171" s="51">
        <v>870</v>
      </c>
      <c r="G171" s="52"/>
      <c r="H171" s="52"/>
      <c r="I171" s="52"/>
      <c r="J171" s="32">
        <v>0</v>
      </c>
      <c r="K171" s="32">
        <f t="shared" si="26"/>
        <v>59.5</v>
      </c>
      <c r="L171" s="43">
        <v>59.5</v>
      </c>
      <c r="M171" s="48"/>
    </row>
    <row r="172" spans="1:13" ht="16.5" customHeight="1" x14ac:dyDescent="0.2">
      <c r="A172" s="20" t="s">
        <v>67</v>
      </c>
      <c r="B172" s="51" t="s">
        <v>84</v>
      </c>
      <c r="C172" s="51" t="s">
        <v>8</v>
      </c>
      <c r="D172" s="51" t="s">
        <v>72</v>
      </c>
      <c r="E172" s="51" t="s">
        <v>100</v>
      </c>
      <c r="F172" s="51" t="s">
        <v>85</v>
      </c>
      <c r="G172" s="52">
        <v>99</v>
      </c>
      <c r="H172" s="52"/>
      <c r="I172" s="52"/>
      <c r="J172" s="32">
        <v>0</v>
      </c>
      <c r="K172" s="32">
        <f t="shared" si="26"/>
        <v>59.5</v>
      </c>
      <c r="L172" s="43">
        <v>59.5</v>
      </c>
      <c r="M172" s="48"/>
    </row>
    <row r="173" spans="1:13" x14ac:dyDescent="0.2">
      <c r="A173" s="24" t="s">
        <v>41</v>
      </c>
      <c r="B173" s="51" t="s">
        <v>84</v>
      </c>
      <c r="C173" s="51" t="s">
        <v>8</v>
      </c>
      <c r="D173" s="51" t="s">
        <v>72</v>
      </c>
      <c r="E173" s="51" t="s">
        <v>100</v>
      </c>
      <c r="F173" s="17" t="s">
        <v>85</v>
      </c>
      <c r="G173" s="52">
        <v>99</v>
      </c>
      <c r="H173" s="52">
        <v>99</v>
      </c>
      <c r="I173" s="52"/>
      <c r="J173" s="32">
        <v>0</v>
      </c>
      <c r="K173" s="32">
        <f t="shared" si="26"/>
        <v>59.5</v>
      </c>
      <c r="L173" s="43">
        <v>59.5</v>
      </c>
      <c r="M173" s="48"/>
    </row>
    <row r="174" spans="1:13" ht="38.25" customHeight="1" x14ac:dyDescent="0.2">
      <c r="A174" s="24" t="s">
        <v>105</v>
      </c>
      <c r="B174" s="17" t="s">
        <v>84</v>
      </c>
      <c r="C174" s="17" t="s">
        <v>8</v>
      </c>
      <c r="D174" s="17" t="s">
        <v>72</v>
      </c>
      <c r="E174" s="17" t="s">
        <v>100</v>
      </c>
      <c r="F174" s="17" t="s">
        <v>85</v>
      </c>
      <c r="G174" s="52">
        <v>99</v>
      </c>
      <c r="H174" s="52">
        <v>99</v>
      </c>
      <c r="I174" s="52">
        <v>915</v>
      </c>
      <c r="J174" s="42">
        <v>0</v>
      </c>
      <c r="K174" s="43">
        <v>59.5</v>
      </c>
      <c r="L174" s="43">
        <v>59.5</v>
      </c>
      <c r="M174" s="48"/>
    </row>
    <row r="175" spans="1:13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</row>
    <row r="176" spans="1:13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</row>
  </sheetData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conditionalFormatting sqref="A8:A10">
    <cfRule type="expression" dxfId="1076" priority="298" stopIfTrue="1">
      <formula>$G8=""</formula>
    </cfRule>
    <cfRule type="expression" dxfId="1075" priority="299" stopIfTrue="1">
      <formula>#REF!&lt;&gt;""</formula>
    </cfRule>
    <cfRule type="expression" dxfId="1074" priority="300" stopIfTrue="1">
      <formula>AND($H8="",$G8&lt;&gt;"")</formula>
    </cfRule>
  </conditionalFormatting>
  <conditionalFormatting sqref="A11:A18">
    <cfRule type="expression" dxfId="1073" priority="274" stopIfTrue="1">
      <formula>$G10=""</formula>
    </cfRule>
    <cfRule type="expression" dxfId="1072" priority="276" stopIfTrue="1">
      <formula>AND($H10="",$G10&lt;&gt;"")</formula>
    </cfRule>
    <cfRule type="expression" dxfId="1071" priority="275" stopIfTrue="1">
      <formula>#REF!&lt;&gt;""</formula>
    </cfRule>
  </conditionalFormatting>
  <conditionalFormatting sqref="A19">
    <cfRule type="expression" dxfId="1070" priority="271" stopIfTrue="1">
      <formula>$G15=""</formula>
    </cfRule>
    <cfRule type="expression" dxfId="1069" priority="272" stopIfTrue="1">
      <formula>#REF!&lt;&gt;""</formula>
    </cfRule>
    <cfRule type="expression" dxfId="1068" priority="273" stopIfTrue="1">
      <formula>AND($H15="",$G15&lt;&gt;"")</formula>
    </cfRule>
  </conditionalFormatting>
  <conditionalFormatting sqref="A20:A24">
    <cfRule type="expression" dxfId="1067" priority="258" stopIfTrue="1">
      <formula>AND($H19="",$G19&lt;&gt;"")</formula>
    </cfRule>
    <cfRule type="expression" dxfId="1066" priority="257" stopIfTrue="1">
      <formula>#REF!&lt;&gt;""</formula>
    </cfRule>
    <cfRule type="expression" dxfId="1065" priority="256" stopIfTrue="1">
      <formula>$G19=""</formula>
    </cfRule>
  </conditionalFormatting>
  <conditionalFormatting sqref="A25 A73:A81 A87:A93 A163:A164">
    <cfRule type="expression" dxfId="1064" priority="2910" stopIfTrue="1">
      <formula>AND($E25="",$D25&lt;&gt;"")</formula>
    </cfRule>
  </conditionalFormatting>
  <conditionalFormatting sqref="A25">
    <cfRule type="expression" dxfId="1062" priority="2909" stopIfTrue="1">
      <formula>#REF!&lt;&gt;""</formula>
    </cfRule>
    <cfRule type="expression" dxfId="1061" priority="2908" stopIfTrue="1">
      <formula>$D25=""</formula>
    </cfRule>
  </conditionalFormatting>
  <conditionalFormatting sqref="A26 A93:A98 A105:A122 A142:A153">
    <cfRule type="expression" dxfId="1060" priority="2902" stopIfTrue="1">
      <formula>AND($E26="",$D26&lt;&gt;"")</formula>
    </cfRule>
  </conditionalFormatting>
  <conditionalFormatting sqref="A26 B73:H81 B87:H93 I98 B163:H164">
    <cfRule type="expression" dxfId="1059" priority="2907" stopIfTrue="1">
      <formula>AND($F26="",$E26&lt;&gt;"")</formula>
    </cfRule>
  </conditionalFormatting>
  <conditionalFormatting sqref="A26 B112:H122 B142:H147 B163:H164 I98">
    <cfRule type="expression" dxfId="1058" priority="2905" stopIfTrue="1">
      <formula>$E26=""</formula>
    </cfRule>
  </conditionalFormatting>
  <conditionalFormatting sqref="A26 I65:I98 A163:H164 A87:H93 A73:H81 I142:I166">
    <cfRule type="expression" dxfId="1057" priority="2906" stopIfTrue="1">
      <formula>#REF!&lt;&gt;""</formula>
    </cfRule>
  </conditionalFormatting>
  <conditionalFormatting sqref="A26">
    <cfRule type="expression" dxfId="1056" priority="2901" stopIfTrue="1">
      <formula>#REF!&lt;&gt;""</formula>
    </cfRule>
    <cfRule type="expression" dxfId="1055" priority="2900" stopIfTrue="1">
      <formula>$D26=""</formula>
    </cfRule>
  </conditionalFormatting>
  <conditionalFormatting sqref="A27:A32 B120:H122 B142:H146">
    <cfRule type="expression" dxfId="1054" priority="2871" stopIfTrue="1">
      <formula>#REF!&lt;&gt;""</formula>
    </cfRule>
    <cfRule type="expression" dxfId="1053" priority="2872" stopIfTrue="1">
      <formula>AND($F27="",$E27&lt;&gt;"")</formula>
    </cfRule>
  </conditionalFormatting>
  <conditionalFormatting sqref="A27:A33 A93:H98 A105:I122 A142:H153">
    <cfRule type="expression" dxfId="1052" priority="2832" stopIfTrue="1">
      <formula>#REF!&lt;&gt;""</formula>
    </cfRule>
  </conditionalFormatting>
  <conditionalFormatting sqref="A27:A33 B93:H98 B105:H122 B142:H153">
    <cfRule type="expression" dxfId="1051" priority="2833" stopIfTrue="1">
      <formula>AND($F27="",$E27&lt;&gt;"")</formula>
    </cfRule>
  </conditionalFormatting>
  <conditionalFormatting sqref="A27:A33">
    <cfRule type="expression" dxfId="1050" priority="2831" stopIfTrue="1">
      <formula>$E27=""</formula>
    </cfRule>
  </conditionalFormatting>
  <conditionalFormatting sqref="A27:A34">
    <cfRule type="expression" dxfId="1049" priority="2809" stopIfTrue="1">
      <formula>AND($F27="",$E27&lt;&gt;"")</formula>
    </cfRule>
    <cfRule type="expression" dxfId="1048" priority="2808" stopIfTrue="1">
      <formula>#REF!&lt;&gt;""</formula>
    </cfRule>
    <cfRule type="expression" dxfId="1047" priority="2807" stopIfTrue="1">
      <formula>$E27=""</formula>
    </cfRule>
  </conditionalFormatting>
  <conditionalFormatting sqref="A27:A35">
    <cfRule type="expression" dxfId="1046" priority="2861" stopIfTrue="1">
      <formula>$E27=""</formula>
    </cfRule>
  </conditionalFormatting>
  <conditionalFormatting sqref="A31">
    <cfRule type="expression" dxfId="1045" priority="2755" stopIfTrue="1">
      <formula>AND($F31="",$E31&lt;&gt;"")</formula>
    </cfRule>
    <cfRule type="expression" dxfId="1044" priority="2754" stopIfTrue="1">
      <formula>#REF!&lt;&gt;""</formula>
    </cfRule>
    <cfRule type="expression" dxfId="1043" priority="2753" stopIfTrue="1">
      <formula>$E31=""</formula>
    </cfRule>
    <cfRule type="expression" dxfId="1042" priority="2758" stopIfTrue="1">
      <formula>AND($F31="",$E31&lt;&gt;"")</formula>
    </cfRule>
    <cfRule type="expression" dxfId="1041" priority="2757" stopIfTrue="1">
      <formula>#REF!&lt;&gt;""</formula>
    </cfRule>
    <cfRule type="expression" dxfId="1040" priority="2756" stopIfTrue="1">
      <formula>$E31=""</formula>
    </cfRule>
  </conditionalFormatting>
  <conditionalFormatting sqref="A31:A32">
    <cfRule type="expression" dxfId="1039" priority="2761" stopIfTrue="1">
      <formula>AND($F31="",$E31&lt;&gt;"")</formula>
    </cfRule>
    <cfRule type="expression" dxfId="1038" priority="2760" stopIfTrue="1">
      <formula>#REF!&lt;&gt;""</formula>
    </cfRule>
    <cfRule type="expression" dxfId="1037" priority="2759" stopIfTrue="1">
      <formula>$E31=""</formula>
    </cfRule>
  </conditionalFormatting>
  <conditionalFormatting sqref="A32">
    <cfRule type="expression" dxfId="1036" priority="2767" stopIfTrue="1">
      <formula>AND($F32="",$E32&lt;&gt;"")</formula>
    </cfRule>
    <cfRule type="expression" dxfId="1035" priority="2766" stopIfTrue="1">
      <formula>#REF!&lt;&gt;""</formula>
    </cfRule>
    <cfRule type="expression" dxfId="1034" priority="2765" stopIfTrue="1">
      <formula>$E32=""</formula>
    </cfRule>
    <cfRule type="expression" dxfId="1033" priority="2770" stopIfTrue="1">
      <formula>AND($F32="",$E32&lt;&gt;"")</formula>
    </cfRule>
    <cfRule type="expression" dxfId="1032" priority="2769" stopIfTrue="1">
      <formula>#REF!&lt;&gt;""</formula>
    </cfRule>
    <cfRule type="expression" dxfId="1031" priority="2768" stopIfTrue="1">
      <formula>$E32=""</formula>
    </cfRule>
  </conditionalFormatting>
  <conditionalFormatting sqref="A33">
    <cfRule type="expression" dxfId="1030" priority="2899" stopIfTrue="1">
      <formula>AND($F33="",$E33&lt;&gt;"")</formula>
    </cfRule>
  </conditionalFormatting>
  <conditionalFormatting sqref="A33:A34">
    <cfRule type="expression" dxfId="1029" priority="2892" stopIfTrue="1">
      <formula>#REF!&lt;&gt;""</formula>
    </cfRule>
  </conditionalFormatting>
  <conditionalFormatting sqref="A34">
    <cfRule type="expression" dxfId="1028" priority="2862" stopIfTrue="1">
      <formula>#REF!&lt;&gt;""</formula>
    </cfRule>
    <cfRule type="expression" dxfId="1027" priority="2863" stopIfTrue="1">
      <formula>AND($F34="",$E34&lt;&gt;"")</formula>
    </cfRule>
    <cfRule type="expression" dxfId="1026" priority="2891" stopIfTrue="1">
      <formula>$D34=""</formula>
    </cfRule>
    <cfRule type="expression" dxfId="1025" priority="2893" stopIfTrue="1">
      <formula>AND($E34="",$D34&lt;&gt;"")</formula>
    </cfRule>
  </conditionalFormatting>
  <conditionalFormatting sqref="A35">
    <cfRule type="expression" dxfId="1024" priority="2800" stopIfTrue="1">
      <formula>AND($E35="",$D35&lt;&gt;"")</formula>
    </cfRule>
    <cfRule type="expression" dxfId="1023" priority="2799" stopIfTrue="1">
      <formula>#REF!&lt;&gt;""</formula>
    </cfRule>
    <cfRule type="expression" dxfId="1022" priority="2856" stopIfTrue="1">
      <formula>#REF!&lt;&gt;""</formula>
    </cfRule>
    <cfRule type="expression" dxfId="1021" priority="2857" stopIfTrue="1">
      <formula>AND($E35="",$D35&lt;&gt;"")</formula>
    </cfRule>
    <cfRule type="expression" dxfId="1020" priority="2890" stopIfTrue="1">
      <formula>AND($F35="",$E35&lt;&gt;"")</formula>
    </cfRule>
    <cfRule type="expression" dxfId="1019" priority="2855" stopIfTrue="1">
      <formula>$D35=""</formula>
    </cfRule>
    <cfRule type="expression" dxfId="1018" priority="2798" stopIfTrue="1">
      <formula>$D35=""</formula>
    </cfRule>
  </conditionalFormatting>
  <conditionalFormatting sqref="A35:A37">
    <cfRule type="expression" dxfId="1017" priority="2886" stopIfTrue="1">
      <formula>#REF!&lt;&gt;""</formula>
    </cfRule>
  </conditionalFormatting>
  <conditionalFormatting sqref="A36">
    <cfRule type="expression" dxfId="1016" priority="2852" stopIfTrue="1">
      <formula>$E36=""</formula>
    </cfRule>
    <cfRule type="expression" dxfId="1015" priority="2854" stopIfTrue="1">
      <formula>AND($F36="",$E36&lt;&gt;"")</formula>
    </cfRule>
    <cfRule type="expression" dxfId="1014" priority="2797" stopIfTrue="1">
      <formula>AND($F36="",$E36&lt;&gt;"")</formula>
    </cfRule>
    <cfRule type="expression" dxfId="1013" priority="2795" stopIfTrue="1">
      <formula>$E36=""</formula>
    </cfRule>
  </conditionalFormatting>
  <conditionalFormatting sqref="A36:A37">
    <cfRule type="expression" dxfId="1012" priority="2885" stopIfTrue="1">
      <formula>$D36=""</formula>
    </cfRule>
    <cfRule type="expression" dxfId="1011" priority="2853" stopIfTrue="1">
      <formula>#REF!&lt;&gt;""</formula>
    </cfRule>
    <cfRule type="expression" dxfId="1010" priority="2796" stopIfTrue="1">
      <formula>#REF!&lt;&gt;""</formula>
    </cfRule>
    <cfRule type="expression" dxfId="1009" priority="2887" stopIfTrue="1">
      <formula>AND($E36="",$D36&lt;&gt;"")</formula>
    </cfRule>
  </conditionalFormatting>
  <conditionalFormatting sqref="A37">
    <cfRule type="expression" dxfId="1008" priority="2803" stopIfTrue="1">
      <formula>AND($E37="",$D37&lt;&gt;"")</formula>
    </cfRule>
    <cfRule type="expression" dxfId="1007" priority="2860" stopIfTrue="1">
      <formula>AND($E37="",$D37&lt;&gt;"")</formula>
    </cfRule>
  </conditionalFormatting>
  <conditionalFormatting sqref="A37:A38">
    <cfRule type="expression" dxfId="1006" priority="2792" stopIfTrue="1">
      <formula>$D37=""</formula>
    </cfRule>
    <cfRule type="expression" dxfId="1005" priority="2846" stopIfTrue="1">
      <formula>$D37=""</formula>
    </cfRule>
  </conditionalFormatting>
  <conditionalFormatting sqref="A38">
    <cfRule type="expression" dxfId="1004" priority="2793" stopIfTrue="1">
      <formula>#REF!&lt;&gt;""</formula>
    </cfRule>
    <cfRule type="expression" dxfId="1003" priority="2794" stopIfTrue="1">
      <formula>AND($E38="",$D38&lt;&gt;"")</formula>
    </cfRule>
    <cfRule type="expression" dxfId="1002" priority="2848" stopIfTrue="1">
      <formula>AND($E38="",$D38&lt;&gt;"")</formula>
    </cfRule>
    <cfRule type="expression" dxfId="1001" priority="2847" stopIfTrue="1">
      <formula>#REF!&lt;&gt;""</formula>
    </cfRule>
  </conditionalFormatting>
  <conditionalFormatting sqref="A38:A44">
    <cfRule type="expression" dxfId="1000" priority="2864" stopIfTrue="1">
      <formula>$E38=""</formula>
    </cfRule>
    <cfRule type="expression" dxfId="999" priority="2865" stopIfTrue="1">
      <formula>#REF!&lt;&gt;""</formula>
    </cfRule>
    <cfRule type="expression" dxfId="998" priority="2866" stopIfTrue="1">
      <formula>AND($F38="",$E38&lt;&gt;"")</formula>
    </cfRule>
  </conditionalFormatting>
  <conditionalFormatting sqref="A39:A44">
    <cfRule type="expression" dxfId="997" priority="2781" stopIfTrue="1">
      <formula>#REF!&lt;&gt;""</formula>
    </cfRule>
    <cfRule type="expression" dxfId="996" priority="2826" stopIfTrue="1">
      <formula>#REF!&lt;&gt;""</formula>
    </cfRule>
    <cfRule type="expression" dxfId="995" priority="2825" stopIfTrue="1">
      <formula>$E39=""</formula>
    </cfRule>
    <cfRule type="expression" dxfId="994" priority="2782" stopIfTrue="1">
      <formula>AND($F39="",$E39&lt;&gt;"")</formula>
    </cfRule>
    <cfRule type="expression" dxfId="993" priority="2827" stopIfTrue="1">
      <formula>AND($F39="",$E39&lt;&gt;"")</formula>
    </cfRule>
    <cfRule type="expression" dxfId="992" priority="2780" stopIfTrue="1">
      <formula>$E39=""</formula>
    </cfRule>
  </conditionalFormatting>
  <conditionalFormatting sqref="A40">
    <cfRule type="expression" dxfId="991" priority="2777" stopIfTrue="1">
      <formula>$E40=""</formula>
    </cfRule>
    <cfRule type="expression" dxfId="990" priority="2776" stopIfTrue="1">
      <formula>AND($F40="",$E40&lt;&gt;"")</formula>
    </cfRule>
    <cfRule type="expression" dxfId="989" priority="2775" stopIfTrue="1">
      <formula>#REF!&lt;&gt;""</formula>
    </cfRule>
    <cfRule type="expression" dxfId="988" priority="2774" stopIfTrue="1">
      <formula>$E40=""</formula>
    </cfRule>
    <cfRule type="expression" dxfId="987" priority="2773" stopIfTrue="1">
      <formula>AND($F40="",$E40&lt;&gt;"")</formula>
    </cfRule>
    <cfRule type="expression" dxfId="986" priority="2779" stopIfTrue="1">
      <formula>AND($F40="",$E40&lt;&gt;"")</formula>
    </cfRule>
    <cfRule type="expression" dxfId="985" priority="2778" stopIfTrue="1">
      <formula>#REF!&lt;&gt;""</formula>
    </cfRule>
    <cfRule type="expression" dxfId="984" priority="2772" stopIfTrue="1">
      <formula>#REF!&lt;&gt;""</formula>
    </cfRule>
    <cfRule type="expression" dxfId="983" priority="2771" stopIfTrue="1">
      <formula>$E40=""</formula>
    </cfRule>
  </conditionalFormatting>
  <conditionalFormatting sqref="A45:A48">
    <cfRule type="expression" dxfId="982" priority="2660" stopIfTrue="1">
      <formula>$D45=""</formula>
    </cfRule>
    <cfRule type="expression" dxfId="981" priority="2662" stopIfTrue="1">
      <formula>AND($E45="",$D45&lt;&gt;"")</formula>
    </cfRule>
    <cfRule type="expression" dxfId="980" priority="2661" stopIfTrue="1">
      <formula>#REF!&lt;&gt;""</formula>
    </cfRule>
  </conditionalFormatting>
  <conditionalFormatting sqref="A45:A59">
    <cfRule type="expression" dxfId="979" priority="2670" stopIfTrue="1">
      <formula>#REF!&lt;&gt;""</formula>
    </cfRule>
    <cfRule type="expression" dxfId="978" priority="2671" stopIfTrue="1">
      <formula>AND($E45="",$D45&lt;&gt;"")</formula>
    </cfRule>
    <cfRule type="expression" dxfId="977" priority="2711" stopIfTrue="1">
      <formula>$D45=""</formula>
    </cfRule>
    <cfRule type="expression" dxfId="976" priority="2713" stopIfTrue="1">
      <formula>AND($E45="",$D45&lt;&gt;"")</formula>
    </cfRule>
    <cfRule type="expression" dxfId="975" priority="2669" stopIfTrue="1">
      <formula>$D45=""</formula>
    </cfRule>
    <cfRule type="expression" dxfId="974" priority="2712" stopIfTrue="1">
      <formula>#REF!&lt;&gt;""</formula>
    </cfRule>
  </conditionalFormatting>
  <conditionalFormatting sqref="A46">
    <cfRule type="expression" dxfId="973" priority="2658" stopIfTrue="1">
      <formula>#REF!&lt;&gt;""</formula>
    </cfRule>
    <cfRule type="expression" dxfId="972" priority="2659" stopIfTrue="1">
      <formula>AND($E46="",$D46&lt;&gt;"")</formula>
    </cfRule>
    <cfRule type="expression" dxfId="971" priority="2651" stopIfTrue="1">
      <formula>$D46=""</formula>
    </cfRule>
    <cfRule type="expression" dxfId="970" priority="2652" stopIfTrue="1">
      <formula>#REF!&lt;&gt;""</formula>
    </cfRule>
    <cfRule type="expression" dxfId="969" priority="2653" stopIfTrue="1">
      <formula>AND($E46="",$D46&lt;&gt;"")</formula>
    </cfRule>
    <cfRule type="expression" dxfId="968" priority="2654" stopIfTrue="1">
      <formula>$D46=""</formula>
    </cfRule>
    <cfRule type="expression" dxfId="967" priority="2655" stopIfTrue="1">
      <formula>#REF!&lt;&gt;""</formula>
    </cfRule>
    <cfRule type="expression" dxfId="966" priority="2656" stopIfTrue="1">
      <formula>AND($E46="",$D46&lt;&gt;"")</formula>
    </cfRule>
    <cfRule type="expression" dxfId="965" priority="2657" stopIfTrue="1">
      <formula>$D46=""</formula>
    </cfRule>
  </conditionalFormatting>
  <conditionalFormatting sqref="A60">
    <cfRule type="expression" dxfId="964" priority="68" stopIfTrue="1">
      <formula>$E60=""</formula>
    </cfRule>
    <cfRule type="expression" dxfId="963" priority="69" stopIfTrue="1">
      <formula>#REF!&lt;&gt;""</formula>
    </cfRule>
    <cfRule type="expression" dxfId="962" priority="70" stopIfTrue="1">
      <formula>AND($F60="",$E60&lt;&gt;"")</formula>
    </cfRule>
  </conditionalFormatting>
  <conditionalFormatting sqref="A60:A64">
    <cfRule type="expression" dxfId="961" priority="89" stopIfTrue="1">
      <formula>$D60=""</formula>
    </cfRule>
    <cfRule type="expression" dxfId="960" priority="88" stopIfTrue="1">
      <formula>AND($E60="",$D60&lt;&gt;"")</formula>
    </cfRule>
    <cfRule type="expression" dxfId="959" priority="86" stopIfTrue="1">
      <formula>$D60=""</formula>
    </cfRule>
    <cfRule type="expression" dxfId="958" priority="87" stopIfTrue="1">
      <formula>#REF!&lt;&gt;""</formula>
    </cfRule>
    <cfRule type="expression" dxfId="957" priority="96" stopIfTrue="1">
      <formula>$D60=""</formula>
    </cfRule>
    <cfRule type="expression" dxfId="956" priority="91" stopIfTrue="1">
      <formula>AND($E60="",$D60&lt;&gt;"")</formula>
    </cfRule>
    <cfRule type="expression" dxfId="955" priority="90" stopIfTrue="1">
      <formula>#REF!&lt;&gt;""</formula>
    </cfRule>
    <cfRule type="expression" dxfId="954" priority="101" stopIfTrue="1">
      <formula>AND($E60="",$D60&lt;&gt;"")</formula>
    </cfRule>
  </conditionalFormatting>
  <conditionalFormatting sqref="A61">
    <cfRule type="expression" dxfId="953" priority="66" stopIfTrue="1">
      <formula>AND($H61="",$G61&lt;&gt;"")</formula>
    </cfRule>
    <cfRule type="expression" dxfId="952" priority="65" stopIfTrue="1">
      <formula>#REF!&lt;&gt;""</formula>
    </cfRule>
    <cfRule type="expression" dxfId="951" priority="64" stopIfTrue="1">
      <formula>$G61=""</formula>
    </cfRule>
  </conditionalFormatting>
  <conditionalFormatting sqref="A62:A64">
    <cfRule type="expression" dxfId="950" priority="63" stopIfTrue="1">
      <formula>AND($F62="",$E62&lt;&gt;"")</formula>
    </cfRule>
    <cfRule type="expression" dxfId="949" priority="62" stopIfTrue="1">
      <formula>#REF!&lt;&gt;""</formula>
    </cfRule>
    <cfRule type="expression" dxfId="948" priority="61" stopIfTrue="1">
      <formula>$E62=""</formula>
    </cfRule>
  </conditionalFormatting>
  <conditionalFormatting sqref="A65">
    <cfRule type="expression" dxfId="947" priority="2645" stopIfTrue="1">
      <formula>$E65=""</formula>
    </cfRule>
    <cfRule type="expression" dxfId="946" priority="2647" stopIfTrue="1">
      <formula>AND($F65="",$E65&lt;&gt;"")</formula>
    </cfRule>
    <cfRule type="expression" dxfId="945" priority="2646" stopIfTrue="1">
      <formula>#REF!&lt;&gt;""</formula>
    </cfRule>
  </conditionalFormatting>
  <conditionalFormatting sqref="A65:A72">
    <cfRule type="expression" dxfId="944" priority="2626" stopIfTrue="1">
      <formula>AND($E65="",$D65&lt;&gt;"")</formula>
    </cfRule>
    <cfRule type="expression" dxfId="943" priority="2625" stopIfTrue="1">
      <formula>#REF!&lt;&gt;""</formula>
    </cfRule>
  </conditionalFormatting>
  <conditionalFormatting sqref="A65:A81">
    <cfRule type="expression" dxfId="942" priority="2624" stopIfTrue="1">
      <formula>$D65=""</formula>
    </cfRule>
  </conditionalFormatting>
  <conditionalFormatting sqref="A66">
    <cfRule type="expression" dxfId="941" priority="2621" stopIfTrue="1">
      <formula>$E66=""</formula>
    </cfRule>
    <cfRule type="expression" dxfId="940" priority="2622" stopIfTrue="1">
      <formula>#REF!&lt;&gt;""</formula>
    </cfRule>
    <cfRule type="expression" dxfId="939" priority="2623" stopIfTrue="1">
      <formula>AND($F66="",$E66&lt;&gt;"")</formula>
    </cfRule>
  </conditionalFormatting>
  <conditionalFormatting sqref="A67:A72">
    <cfRule type="expression" dxfId="938" priority="2606" stopIfTrue="1">
      <formula>$D67=""</formula>
    </cfRule>
    <cfRule type="expression" dxfId="937" priority="2607" stopIfTrue="1">
      <formula>#REF!&lt;&gt;""</formula>
    </cfRule>
    <cfRule type="expression" dxfId="936" priority="2608" stopIfTrue="1">
      <formula>AND($E67="",$D67&lt;&gt;"")</formula>
    </cfRule>
  </conditionalFormatting>
  <conditionalFormatting sqref="A75:A79">
    <cfRule type="expression" dxfId="935" priority="858" stopIfTrue="1">
      <formula>$D75=""</formula>
    </cfRule>
    <cfRule type="expression" dxfId="934" priority="859" stopIfTrue="1">
      <formula>#REF!&lt;&gt;""</formula>
    </cfRule>
    <cfRule type="expression" dxfId="933" priority="860" stopIfTrue="1">
      <formula>AND($E75="",$D75&lt;&gt;"")</formula>
    </cfRule>
  </conditionalFormatting>
  <conditionalFormatting sqref="A75:A80">
    <cfRule type="expression" dxfId="932" priority="852" stopIfTrue="1">
      <formula>$D75=""</formula>
    </cfRule>
    <cfRule type="expression" dxfId="931" priority="853" stopIfTrue="1">
      <formula>#REF!&lt;&gt;""</formula>
    </cfRule>
    <cfRule type="expression" dxfId="930" priority="854" stopIfTrue="1">
      <formula>AND($E75="",$D75&lt;&gt;"")</formula>
    </cfRule>
  </conditionalFormatting>
  <conditionalFormatting sqref="A81:A86">
    <cfRule type="expression" dxfId="928" priority="2589" stopIfTrue="1">
      <formula>#REF!&lt;&gt;""</formula>
    </cfRule>
    <cfRule type="expression" dxfId="927" priority="2590" stopIfTrue="1">
      <formula>AND($E81="",$D81&lt;&gt;"")</formula>
    </cfRule>
  </conditionalFormatting>
  <conditionalFormatting sqref="A81:A98 A105:A122">
    <cfRule type="expression" dxfId="926" priority="2588" stopIfTrue="1">
      <formula>$D81=""</formula>
    </cfRule>
  </conditionalFormatting>
  <conditionalFormatting sqref="A82:A84">
    <cfRule type="expression" dxfId="925" priority="2576" stopIfTrue="1">
      <formula>$D82=""</formula>
    </cfRule>
    <cfRule type="expression" dxfId="924" priority="2577" stopIfTrue="1">
      <formula>#REF!&lt;&gt;""</formula>
    </cfRule>
    <cfRule type="expression" dxfId="923" priority="2578" stopIfTrue="1">
      <formula>AND($E82="",$D82&lt;&gt;"")</formula>
    </cfRule>
  </conditionalFormatting>
  <conditionalFormatting sqref="A86">
    <cfRule type="expression" dxfId="922" priority="2585" stopIfTrue="1">
      <formula>$D86=""</formula>
    </cfRule>
    <cfRule type="expression" dxfId="921" priority="2587" stopIfTrue="1">
      <formula>AND($E86="",$D86&lt;&gt;"")</formula>
    </cfRule>
    <cfRule type="expression" dxfId="920" priority="2586" stopIfTrue="1">
      <formula>#REF!&lt;&gt;""</formula>
    </cfRule>
  </conditionalFormatting>
  <conditionalFormatting sqref="A94:A97">
    <cfRule type="expression" dxfId="919" priority="2499" stopIfTrue="1">
      <formula>#REF!&lt;&gt;""</formula>
    </cfRule>
    <cfRule type="expression" dxfId="918" priority="2498" stopIfTrue="1">
      <formula>$D94=""</formula>
    </cfRule>
    <cfRule type="expression" dxfId="917" priority="2500" stopIfTrue="1">
      <formula>AND($E94="",$D94&lt;&gt;"")</formula>
    </cfRule>
  </conditionalFormatting>
  <conditionalFormatting sqref="A99">
    <cfRule type="expression" dxfId="916" priority="17" stopIfTrue="1">
      <formula>$D98=""</formula>
    </cfRule>
    <cfRule type="expression" dxfId="915" priority="35" stopIfTrue="1">
      <formula>AND($E98="",$D98&lt;&gt;"")</formula>
    </cfRule>
    <cfRule type="expression" dxfId="914" priority="34" stopIfTrue="1">
      <formula>#REF!&lt;&gt;""</formula>
    </cfRule>
  </conditionalFormatting>
  <conditionalFormatting sqref="A99:A100">
    <cfRule type="expression" dxfId="913" priority="14" stopIfTrue="1">
      <formula>AND($E99="",$D99&lt;&gt;"")</formula>
    </cfRule>
    <cfRule type="expression" dxfId="912" priority="13" stopIfTrue="1">
      <formula>#REF!&lt;&gt;""</formula>
    </cfRule>
  </conditionalFormatting>
  <conditionalFormatting sqref="A99:A103">
    <cfRule type="expression" dxfId="911" priority="1" stopIfTrue="1">
      <formula>$D99=""</formula>
    </cfRule>
    <cfRule type="expression" dxfId="910" priority="3" stopIfTrue="1">
      <formula>AND($E99="",$D99&lt;&gt;"")</formula>
    </cfRule>
    <cfRule type="expression" dxfId="909" priority="2" stopIfTrue="1">
      <formula>#REF!&lt;&gt;""</formula>
    </cfRule>
  </conditionalFormatting>
  <conditionalFormatting sqref="A99:A104">
    <cfRule type="expression" dxfId="908" priority="12" stopIfTrue="1">
      <formula>$D99=""</formula>
    </cfRule>
  </conditionalFormatting>
  <conditionalFormatting sqref="A100">
    <cfRule type="expression" dxfId="907" priority="33" stopIfTrue="1">
      <formula>AND($E98="",$D98&lt;&gt;"")</formula>
    </cfRule>
    <cfRule type="expression" dxfId="906" priority="32" stopIfTrue="1">
      <formula>#REF!&lt;&gt;""</formula>
    </cfRule>
    <cfRule type="expression" dxfId="905" priority="31" stopIfTrue="1">
      <formula>$D98=""</formula>
    </cfRule>
  </conditionalFormatting>
  <conditionalFormatting sqref="A100:A101">
    <cfRule type="expression" dxfId="904" priority="10" stopIfTrue="1">
      <formula>AND($E100="",$D100&lt;&gt;"")</formula>
    </cfRule>
    <cfRule type="expression" dxfId="903" priority="9" stopIfTrue="1">
      <formula>#REF!&lt;&gt;""</formula>
    </cfRule>
    <cfRule type="expression" dxfId="902" priority="8" stopIfTrue="1">
      <formula>$D100=""</formula>
    </cfRule>
  </conditionalFormatting>
  <conditionalFormatting sqref="A101">
    <cfRule type="expression" dxfId="901" priority="30" stopIfTrue="1">
      <formula>AND($E98="",$D98&lt;&gt;"")</formula>
    </cfRule>
    <cfRule type="expression" dxfId="900" priority="29" stopIfTrue="1">
      <formula>#REF!&lt;&gt;""</formula>
    </cfRule>
    <cfRule type="expression" dxfId="899" priority="28" stopIfTrue="1">
      <formula>$D98=""</formula>
    </cfRule>
  </conditionalFormatting>
  <conditionalFormatting sqref="A101:A104">
    <cfRule type="expression" dxfId="898" priority="21" stopIfTrue="1">
      <formula>AND($E101="",$D101&lt;&gt;"")</formula>
    </cfRule>
    <cfRule type="expression" dxfId="897" priority="20" stopIfTrue="1">
      <formula>#REF!&lt;&gt;""</formula>
    </cfRule>
  </conditionalFormatting>
  <conditionalFormatting sqref="A102">
    <cfRule type="expression" dxfId="896" priority="25" stopIfTrue="1">
      <formula>$D98=""</formula>
    </cfRule>
    <cfRule type="expression" dxfId="895" priority="27" stopIfTrue="1">
      <formula>AND($E98="",$D98&lt;&gt;"")</formula>
    </cfRule>
    <cfRule type="expression" dxfId="894" priority="26" stopIfTrue="1">
      <formula>#REF!&lt;&gt;""</formula>
    </cfRule>
  </conditionalFormatting>
  <conditionalFormatting sqref="A103:A104">
    <cfRule type="expression" dxfId="893" priority="22" stopIfTrue="1">
      <formula>$D98=""</formula>
    </cfRule>
    <cfRule type="expression" dxfId="892" priority="23" stopIfTrue="1">
      <formula>#REF!&lt;&gt;""</formula>
    </cfRule>
    <cfRule type="expression" dxfId="891" priority="24" stopIfTrue="1">
      <formula>AND($E98="",$D98&lt;&gt;"")</formula>
    </cfRule>
  </conditionalFormatting>
  <conditionalFormatting sqref="A104">
    <cfRule type="expression" dxfId="890" priority="7" stopIfTrue="1">
      <formula>AND($E97="",$D97&lt;&gt;"")</formula>
    </cfRule>
    <cfRule type="expression" dxfId="889" priority="6" stopIfTrue="1">
      <formula>#REF!&lt;&gt;""</formula>
    </cfRule>
    <cfRule type="expression" dxfId="888" priority="5" stopIfTrue="1">
      <formula>$D97=""</formula>
    </cfRule>
  </conditionalFormatting>
  <conditionalFormatting sqref="A111">
    <cfRule type="expression" dxfId="887" priority="651" stopIfTrue="1">
      <formula>AND($E111="",$D111&lt;&gt;"")</formula>
    </cfRule>
    <cfRule type="expression" dxfId="886" priority="646" stopIfTrue="1">
      <formula>$D111=""</formula>
    </cfRule>
    <cfRule type="expression" dxfId="885" priority="650" stopIfTrue="1">
      <formula>#REF!&lt;&gt;""</formula>
    </cfRule>
    <cfRule type="expression" dxfId="884" priority="649" stopIfTrue="1">
      <formula>$D111=""</formula>
    </cfRule>
    <cfRule type="expression" dxfId="883" priority="660" stopIfTrue="1">
      <formula>AND($E111="",$D111&lt;&gt;"")</formula>
    </cfRule>
    <cfRule type="expression" dxfId="882" priority="659" stopIfTrue="1">
      <formula>#REF!&lt;&gt;""</formula>
    </cfRule>
    <cfRule type="expression" dxfId="881" priority="648" stopIfTrue="1">
      <formula>AND($E111="",$D111&lt;&gt;"")</formula>
    </cfRule>
    <cfRule type="expression" dxfId="880" priority="647" stopIfTrue="1">
      <formula>#REF!&lt;&gt;""</formula>
    </cfRule>
  </conditionalFormatting>
  <conditionalFormatting sqref="A111:A122">
    <cfRule type="expression" dxfId="879" priority="658" stopIfTrue="1">
      <formula>$D111=""</formula>
    </cfRule>
  </conditionalFormatting>
  <conditionalFormatting sqref="A112:A116">
    <cfRule type="expression" dxfId="878" priority="1399" stopIfTrue="1">
      <formula>AND($E112="",$D112&lt;&gt;"")</formula>
    </cfRule>
    <cfRule type="expression" dxfId="877" priority="1397" stopIfTrue="1">
      <formula>$D112=""</formula>
    </cfRule>
    <cfRule type="expression" dxfId="876" priority="1398" stopIfTrue="1">
      <formula>#REF!&lt;&gt;""</formula>
    </cfRule>
  </conditionalFormatting>
  <conditionalFormatting sqref="A112:A119">
    <cfRule type="expression" dxfId="875" priority="1257" stopIfTrue="1">
      <formula>AND($E112="",$D112&lt;&gt;"")</formula>
    </cfRule>
  </conditionalFormatting>
  <conditionalFormatting sqref="A120:A122">
    <cfRule type="expression" dxfId="874" priority="1232" stopIfTrue="1">
      <formula>#REF!&lt;&gt;""</formula>
    </cfRule>
    <cfRule type="expression" dxfId="873" priority="1236" stopIfTrue="1">
      <formula>AND($E120="",$D120&lt;&gt;"")</formula>
    </cfRule>
  </conditionalFormatting>
  <conditionalFormatting sqref="A123">
    <cfRule type="expression" dxfId="872" priority="2916" stopIfTrue="1">
      <formula>AND(#REF!="",#REF!&lt;&gt;"")</formula>
    </cfRule>
    <cfRule type="expression" dxfId="871" priority="2915" stopIfTrue="1">
      <formula>#REF!=""</formula>
    </cfRule>
    <cfRule type="expression" dxfId="870" priority="2913" stopIfTrue="1">
      <formula>#REF!=""</formula>
    </cfRule>
    <cfRule type="expression" dxfId="869" priority="2911" stopIfTrue="1">
      <formula>AND(#REF!="",#REF!&lt;&gt;"")</formula>
    </cfRule>
  </conditionalFormatting>
  <conditionalFormatting sqref="A123:A125 A134:A136">
    <cfRule type="expression" dxfId="868" priority="440" stopIfTrue="1">
      <formula>#REF!&lt;&gt;""</formula>
    </cfRule>
  </conditionalFormatting>
  <conditionalFormatting sqref="A124">
    <cfRule type="expression" dxfId="867" priority="563" stopIfTrue="1">
      <formula>#REF!&lt;&gt;""</formula>
    </cfRule>
    <cfRule type="expression" dxfId="866" priority="564" stopIfTrue="1">
      <formula>AND(#REF!="",#REF!&lt;&gt;"")</formula>
    </cfRule>
    <cfRule type="expression" dxfId="865" priority="565" stopIfTrue="1">
      <formula>#REF!=""</formula>
    </cfRule>
    <cfRule type="expression" dxfId="864" priority="566" stopIfTrue="1">
      <formula>#REF!&lt;&gt;""</formula>
    </cfRule>
    <cfRule type="expression" dxfId="863" priority="567" stopIfTrue="1">
      <formula>AND(#REF!="",#REF!&lt;&gt;"")</formula>
    </cfRule>
    <cfRule type="expression" dxfId="862" priority="562" stopIfTrue="1">
      <formula>#REF!=""</formula>
    </cfRule>
  </conditionalFormatting>
  <conditionalFormatting sqref="A124:A125 A134:A136 A129">
    <cfRule type="expression" dxfId="861" priority="441" stopIfTrue="1">
      <formula>AND($E123="",$D123&lt;&gt;"")</formula>
    </cfRule>
  </conditionalFormatting>
  <conditionalFormatting sqref="A125">
    <cfRule type="expression" dxfId="860" priority="2934" stopIfTrue="1">
      <formula>#REF!&lt;&gt;""</formula>
    </cfRule>
    <cfRule type="expression" dxfId="859" priority="2933" stopIfTrue="1">
      <formula>#REF!=""</formula>
    </cfRule>
    <cfRule type="expression" dxfId="858" priority="2932" stopIfTrue="1">
      <formula>AND(#REF!="",#REF!&lt;&gt;"")</formula>
    </cfRule>
    <cfRule type="expression" dxfId="857" priority="2931" stopIfTrue="1">
      <formula>#REF!&lt;&gt;""</formula>
    </cfRule>
    <cfRule type="expression" dxfId="856" priority="2930" stopIfTrue="1">
      <formula>#REF!=""</formula>
    </cfRule>
    <cfRule type="expression" dxfId="855" priority="2935" stopIfTrue="1">
      <formula>AND(#REF!="",#REF!&lt;&gt;"")</formula>
    </cfRule>
  </conditionalFormatting>
  <conditionalFormatting sqref="A125:A129">
    <cfRule type="expression" dxfId="854" priority="390" stopIfTrue="1">
      <formula>$D124=""</formula>
    </cfRule>
    <cfRule type="expression" dxfId="853" priority="400" stopIfTrue="1">
      <formula>#REF!&lt;&gt;""</formula>
    </cfRule>
  </conditionalFormatting>
  <conditionalFormatting sqref="A126:A128">
    <cfRule type="expression" dxfId="852" priority="2944" stopIfTrue="1">
      <formula>AND(#REF!="",#REF!&lt;&gt;"")</formula>
    </cfRule>
  </conditionalFormatting>
  <conditionalFormatting sqref="A126:A129">
    <cfRule type="expression" dxfId="851" priority="2943" stopIfTrue="1">
      <formula>#REF!&lt;&gt;""</formula>
    </cfRule>
    <cfRule type="expression" dxfId="850" priority="2942" stopIfTrue="1">
      <formula>#REF!=""</formula>
    </cfRule>
    <cfRule type="expression" dxfId="849" priority="2937" stopIfTrue="1">
      <formula>AND($E125="",$D125&lt;&gt;"")</formula>
    </cfRule>
    <cfRule type="expression" dxfId="848" priority="2936" stopIfTrue="1">
      <formula>#REF!&lt;&gt;""</formula>
    </cfRule>
    <cfRule type="expression" dxfId="847" priority="2941" stopIfTrue="1">
      <formula>AND(#REF!="",#REF!&lt;&gt;"")</formula>
    </cfRule>
    <cfRule type="expression" dxfId="846" priority="2940" stopIfTrue="1">
      <formula>#REF!&lt;&gt;""</formula>
    </cfRule>
    <cfRule type="expression" dxfId="845" priority="2939" stopIfTrue="1">
      <formula>#REF!=""</formula>
    </cfRule>
  </conditionalFormatting>
  <conditionalFormatting sqref="A129">
    <cfRule type="expression" dxfId="844" priority="2970" stopIfTrue="1">
      <formula>AND(#REF!="",#REF!&lt;&gt;"")</formula>
    </cfRule>
  </conditionalFormatting>
  <conditionalFormatting sqref="A130">
    <cfRule type="expression" dxfId="843" priority="426" stopIfTrue="1">
      <formula>AND($F120="",$E120&lt;&gt;"")</formula>
    </cfRule>
    <cfRule type="expression" dxfId="842" priority="425" stopIfTrue="1">
      <formula>#REF!&lt;&gt;""</formula>
    </cfRule>
    <cfRule type="expression" dxfId="841" priority="424" stopIfTrue="1">
      <formula>$E120=""</formula>
    </cfRule>
    <cfRule type="expression" dxfId="840" priority="507" stopIfTrue="1">
      <formula>AND(#REF!="",#REF!&lt;&gt;"")</formula>
    </cfRule>
    <cfRule type="expression" dxfId="839" priority="506" stopIfTrue="1">
      <formula>#REF!&lt;&gt;""</formula>
    </cfRule>
    <cfRule type="expression" dxfId="838" priority="505" stopIfTrue="1">
      <formula>#REF!=""</formula>
    </cfRule>
    <cfRule type="expression" dxfId="837" priority="504" stopIfTrue="1">
      <formula>AND(#REF!="",#REF!&lt;&gt;"")</formula>
    </cfRule>
    <cfRule type="expression" dxfId="836" priority="503" stopIfTrue="1">
      <formula>#REF!&lt;&gt;""</formula>
    </cfRule>
    <cfRule type="expression" dxfId="835" priority="502" stopIfTrue="1">
      <formula>#REF!=""</formula>
    </cfRule>
    <cfRule type="expression" dxfId="834" priority="429" stopIfTrue="1">
      <formula>AND($E120="",$D120&lt;&gt;"")</formula>
    </cfRule>
    <cfRule type="expression" dxfId="833" priority="428" stopIfTrue="1">
      <formula>#REF!&lt;&gt;""</formula>
    </cfRule>
    <cfRule type="expression" dxfId="832" priority="427" stopIfTrue="1">
      <formula>$D120=""</formula>
    </cfRule>
  </conditionalFormatting>
  <conditionalFormatting sqref="A131">
    <cfRule type="expression" dxfId="831" priority="369" stopIfTrue="1">
      <formula>$D130=""</formula>
    </cfRule>
    <cfRule type="expression" dxfId="830" priority="384" stopIfTrue="1">
      <formula>$D128=""</formula>
    </cfRule>
    <cfRule type="expression" dxfId="829" priority="385" stopIfTrue="1">
      <formula>#REF!&lt;&gt;""</formula>
    </cfRule>
    <cfRule type="expression" dxfId="828" priority="386" stopIfTrue="1">
      <formula>AND($E128="",$D128&lt;&gt;"")</formula>
    </cfRule>
    <cfRule type="expression" dxfId="827" priority="387" stopIfTrue="1">
      <formula>$E128=""</formula>
    </cfRule>
    <cfRule type="expression" dxfId="826" priority="389" stopIfTrue="1">
      <formula>AND($F128="",$E128&lt;&gt;"")</formula>
    </cfRule>
    <cfRule type="expression" dxfId="825" priority="370" stopIfTrue="1">
      <formula>#REF!&lt;&gt;""</formula>
    </cfRule>
    <cfRule type="expression" dxfId="824" priority="371" stopIfTrue="1">
      <formula>AND($E130="",$D130&lt;&gt;"")</formula>
    </cfRule>
    <cfRule type="expression" dxfId="823" priority="388" stopIfTrue="1">
      <formula>#REF!&lt;&gt;""</formula>
    </cfRule>
  </conditionalFormatting>
  <conditionalFormatting sqref="A131:A133">
    <cfRule type="expression" dxfId="822" priority="366" stopIfTrue="1">
      <formula>AND($E130="",$D130&lt;&gt;"")</formula>
    </cfRule>
  </conditionalFormatting>
  <conditionalFormatting sqref="A131:A134">
    <cfRule type="expression" dxfId="821" priority="364" stopIfTrue="1">
      <formula>$D130=""</formula>
    </cfRule>
    <cfRule type="expression" dxfId="820" priority="365" stopIfTrue="1">
      <formula>#REF!&lt;&gt;""</formula>
    </cfRule>
  </conditionalFormatting>
  <conditionalFormatting sqref="A132">
    <cfRule type="expression" dxfId="819" priority="383" stopIfTrue="1">
      <formula>AND($F128="",$E128&lt;&gt;"")</formula>
    </cfRule>
    <cfRule type="expression" dxfId="818" priority="382" stopIfTrue="1">
      <formula>#REF!&lt;&gt;""</formula>
    </cfRule>
    <cfRule type="expression" dxfId="817" priority="362" stopIfTrue="1">
      <formula>#REF!&lt;&gt;""</formula>
    </cfRule>
    <cfRule type="expression" dxfId="816" priority="363" stopIfTrue="1">
      <formula>AND($E131="",$D131&lt;&gt;"")</formula>
    </cfRule>
    <cfRule type="expression" dxfId="815" priority="378" stopIfTrue="1">
      <formula>$D128=""</formula>
    </cfRule>
    <cfRule type="expression" dxfId="814" priority="381" stopIfTrue="1">
      <formula>$E128=""</formula>
    </cfRule>
    <cfRule type="expression" dxfId="813" priority="379" stopIfTrue="1">
      <formula>#REF!&lt;&gt;""</formula>
    </cfRule>
    <cfRule type="expression" dxfId="812" priority="380" stopIfTrue="1">
      <formula>AND($E128="",$D128&lt;&gt;"")</formula>
    </cfRule>
  </conditionalFormatting>
  <conditionalFormatting sqref="A132:A133">
    <cfRule type="expression" dxfId="811" priority="359" stopIfTrue="1">
      <formula>$D131=""</formula>
    </cfRule>
  </conditionalFormatting>
  <conditionalFormatting sqref="A133">
    <cfRule type="expression" dxfId="810" priority="360" stopIfTrue="1">
      <formula>#REF!&lt;&gt;""</formula>
    </cfRule>
    <cfRule type="expression" dxfId="809" priority="361" stopIfTrue="1">
      <formula>AND($E132="",$D132&lt;&gt;"")</formula>
    </cfRule>
    <cfRule type="expression" dxfId="808" priority="373" stopIfTrue="1">
      <formula>#REF!&lt;&gt;""</formula>
    </cfRule>
    <cfRule type="expression" dxfId="807" priority="372" stopIfTrue="1">
      <formula>$D128=""</formula>
    </cfRule>
    <cfRule type="expression" dxfId="806" priority="377" stopIfTrue="1">
      <formula>AND($F128="",$E128&lt;&gt;"")</formula>
    </cfRule>
    <cfRule type="expression" dxfId="805" priority="376" stopIfTrue="1">
      <formula>#REF!&lt;&gt;""</formula>
    </cfRule>
    <cfRule type="expression" dxfId="804" priority="375" stopIfTrue="1">
      <formula>$E128=""</formula>
    </cfRule>
    <cfRule type="expression" dxfId="803" priority="374" stopIfTrue="1">
      <formula>AND($E128="",$D128&lt;&gt;"")</formula>
    </cfRule>
  </conditionalFormatting>
  <conditionalFormatting sqref="A134">
    <cfRule type="expression" dxfId="802" priority="2976" stopIfTrue="1">
      <formula>#REF!&lt;&gt;""</formula>
    </cfRule>
    <cfRule type="expression" dxfId="801" priority="2977" stopIfTrue="1">
      <formula>AND(#REF!="",#REF!&lt;&gt;"")</formula>
    </cfRule>
    <cfRule type="expression" dxfId="800" priority="2972" stopIfTrue="1">
      <formula>#REF!=""</formula>
    </cfRule>
    <cfRule type="expression" dxfId="799" priority="2973" stopIfTrue="1">
      <formula>#REF!&lt;&gt;""</formula>
    </cfRule>
    <cfRule type="expression" dxfId="798" priority="2974" stopIfTrue="1">
      <formula>AND(#REF!="",#REF!&lt;&gt;"")</formula>
    </cfRule>
    <cfRule type="expression" dxfId="797" priority="2975" stopIfTrue="1">
      <formula>#REF!=""</formula>
    </cfRule>
  </conditionalFormatting>
  <conditionalFormatting sqref="A134:A136 A123">
    <cfRule type="expression" dxfId="796" priority="437" stopIfTrue="1">
      <formula>#REF!&lt;&gt;""</formula>
    </cfRule>
  </conditionalFormatting>
  <conditionalFormatting sqref="A134:A136 A124:A125">
    <cfRule type="expression" dxfId="795" priority="439" stopIfTrue="1">
      <formula>$D123=""</formula>
    </cfRule>
  </conditionalFormatting>
  <conditionalFormatting sqref="A134:A136">
    <cfRule type="expression" dxfId="794" priority="436" stopIfTrue="1">
      <formula>$E133=""</formula>
    </cfRule>
    <cfRule type="expression" dxfId="793" priority="438" stopIfTrue="1">
      <formula>AND($F133="",$E133&lt;&gt;"")</formula>
    </cfRule>
  </conditionalFormatting>
  <conditionalFormatting sqref="A135">
    <cfRule type="expression" dxfId="792" priority="508" stopIfTrue="1">
      <formula>#REF!=""</formula>
    </cfRule>
    <cfRule type="expression" dxfId="791" priority="510" stopIfTrue="1">
      <formula>AND(#REF!="",#REF!&lt;&gt;"")</formula>
    </cfRule>
    <cfRule type="expression" dxfId="790" priority="512" stopIfTrue="1">
      <formula>#REF!&lt;&gt;""</formula>
    </cfRule>
    <cfRule type="expression" dxfId="789" priority="511" stopIfTrue="1">
      <formula>#REF!=""</formula>
    </cfRule>
    <cfRule type="expression" dxfId="788" priority="509" stopIfTrue="1">
      <formula>#REF!&lt;&gt;""</formula>
    </cfRule>
    <cfRule type="expression" dxfId="787" priority="513" stopIfTrue="1">
      <formula>AND(#REF!="",#REF!&lt;&gt;"")</formula>
    </cfRule>
  </conditionalFormatting>
  <conditionalFormatting sqref="A136">
    <cfRule type="expression" dxfId="786" priority="2982" stopIfTrue="1">
      <formula>#REF!&lt;&gt;""</formula>
    </cfRule>
    <cfRule type="expression" dxfId="785" priority="2986" stopIfTrue="1">
      <formula>AND($F130="",$E130&lt;&gt;"")</formula>
    </cfRule>
    <cfRule type="expression" dxfId="784" priority="2983" stopIfTrue="1">
      <formula>AND($E122="",$D122&lt;&gt;"")</formula>
    </cfRule>
    <cfRule type="expression" dxfId="783" priority="2980" stopIfTrue="1">
      <formula>AND($F122="",$E122&lt;&gt;"")</formula>
    </cfRule>
    <cfRule type="expression" dxfId="782" priority="2979" stopIfTrue="1">
      <formula>#REF!&lt;&gt;""</formula>
    </cfRule>
    <cfRule type="expression" dxfId="781" priority="2981" stopIfTrue="1">
      <formula>$D122=""</formula>
    </cfRule>
    <cfRule type="expression" dxfId="780" priority="2978" stopIfTrue="1">
      <formula>$E122=""</formula>
    </cfRule>
    <cfRule type="expression" dxfId="779" priority="2984" stopIfTrue="1">
      <formula>$E130=""</formula>
    </cfRule>
    <cfRule type="expression" dxfId="778" priority="2985" stopIfTrue="1">
      <formula>#REF!&lt;&gt;""</formula>
    </cfRule>
    <cfRule type="expression" dxfId="777" priority="444" stopIfTrue="1">
      <formula>AND($E130="",$D130&lt;&gt;"")</formula>
    </cfRule>
    <cfRule type="expression" dxfId="776" priority="443" stopIfTrue="1">
      <formula>#REF!&lt;&gt;""</formula>
    </cfRule>
    <cfRule type="expression" dxfId="775" priority="442" stopIfTrue="1">
      <formula>$D130=""</formula>
    </cfRule>
  </conditionalFormatting>
  <conditionalFormatting sqref="A137">
    <cfRule type="expression" dxfId="774" priority="333" stopIfTrue="1">
      <formula>#REF!&lt;&gt;""</formula>
    </cfRule>
    <cfRule type="expression" dxfId="773" priority="317" stopIfTrue="1">
      <formula>$D136=""</formula>
    </cfRule>
    <cfRule type="expression" dxfId="772" priority="318" stopIfTrue="1">
      <formula>#REF!&lt;&gt;""</formula>
    </cfRule>
    <cfRule type="expression" dxfId="771" priority="332" stopIfTrue="1">
      <formula>$D134=""</formula>
    </cfRule>
    <cfRule type="expression" dxfId="770" priority="337" stopIfTrue="1">
      <formula>AND($F134="",$E134&lt;&gt;"")</formula>
    </cfRule>
    <cfRule type="expression" dxfId="769" priority="319" stopIfTrue="1">
      <formula>AND($E136="",$D136&lt;&gt;"")</formula>
    </cfRule>
    <cfRule type="expression" dxfId="768" priority="334" stopIfTrue="1">
      <formula>AND($E134="",$D134&lt;&gt;"")</formula>
    </cfRule>
    <cfRule type="expression" dxfId="767" priority="335" stopIfTrue="1">
      <formula>$E134=""</formula>
    </cfRule>
    <cfRule type="expression" dxfId="766" priority="336" stopIfTrue="1">
      <formula>#REF!&lt;&gt;""</formula>
    </cfRule>
  </conditionalFormatting>
  <conditionalFormatting sqref="A137:A140">
    <cfRule type="expression" dxfId="765" priority="312" stopIfTrue="1">
      <formula>$D136=""</formula>
    </cfRule>
    <cfRule type="expression" dxfId="764" priority="313" stopIfTrue="1">
      <formula>#REF!&lt;&gt;""</formula>
    </cfRule>
    <cfRule type="expression" dxfId="763" priority="314" stopIfTrue="1">
      <formula>AND($E136="",$D136&lt;&gt;"")</formula>
    </cfRule>
  </conditionalFormatting>
  <conditionalFormatting sqref="A138">
    <cfRule type="expression" dxfId="762" priority="326" stopIfTrue="1">
      <formula>$D134=""</formula>
    </cfRule>
    <cfRule type="expression" dxfId="761" priority="327" stopIfTrue="1">
      <formula>#REF!&lt;&gt;""</formula>
    </cfRule>
    <cfRule type="expression" dxfId="760" priority="329" stopIfTrue="1">
      <formula>$E134=""</formula>
    </cfRule>
    <cfRule type="expression" dxfId="759" priority="330" stopIfTrue="1">
      <formula>#REF!&lt;&gt;""</formula>
    </cfRule>
    <cfRule type="expression" dxfId="758" priority="331" stopIfTrue="1">
      <formula>AND($F134="",$E134&lt;&gt;"")</formula>
    </cfRule>
    <cfRule type="expression" dxfId="757" priority="328" stopIfTrue="1">
      <formula>AND($E134="",$D134&lt;&gt;"")</formula>
    </cfRule>
  </conditionalFormatting>
  <conditionalFormatting sqref="A138:A139">
    <cfRule type="expression" dxfId="756" priority="307" stopIfTrue="1">
      <formula>$D137=""</formula>
    </cfRule>
    <cfRule type="expression" dxfId="755" priority="308" stopIfTrue="1">
      <formula>#REF!&lt;&gt;""</formula>
    </cfRule>
    <cfRule type="expression" dxfId="754" priority="309" stopIfTrue="1">
      <formula>AND($E137="",$D137&lt;&gt;"")</formula>
    </cfRule>
  </conditionalFormatting>
  <conditionalFormatting sqref="A139">
    <cfRule type="expression" dxfId="753" priority="324" stopIfTrue="1">
      <formula>#REF!&lt;&gt;""</formula>
    </cfRule>
    <cfRule type="expression" dxfId="752" priority="321" stopIfTrue="1">
      <formula>#REF!&lt;&gt;""</formula>
    </cfRule>
    <cfRule type="expression" dxfId="751" priority="322" stopIfTrue="1">
      <formula>AND($E134="",$D134&lt;&gt;"")</formula>
    </cfRule>
    <cfRule type="expression" dxfId="750" priority="325" stopIfTrue="1">
      <formula>AND($F134="",$E134&lt;&gt;"")</formula>
    </cfRule>
    <cfRule type="expression" dxfId="749" priority="320" stopIfTrue="1">
      <formula>$D134=""</formula>
    </cfRule>
    <cfRule type="expression" dxfId="748" priority="323" stopIfTrue="1">
      <formula>$E134=""</formula>
    </cfRule>
  </conditionalFormatting>
  <conditionalFormatting sqref="A140">
    <cfRule type="expression" dxfId="747" priority="348" stopIfTrue="1">
      <formula>#REF!&lt;&gt;""</formula>
    </cfRule>
    <cfRule type="expression" dxfId="746" priority="350" stopIfTrue="1">
      <formula>$E128=""</formula>
    </cfRule>
    <cfRule type="expression" dxfId="745" priority="351" stopIfTrue="1">
      <formula>#REF!&lt;&gt;""</formula>
    </cfRule>
    <cfRule type="expression" dxfId="744" priority="352" stopIfTrue="1">
      <formula>AND($F128="",$E128&lt;&gt;"")</formula>
    </cfRule>
    <cfRule type="expression" dxfId="743" priority="347" stopIfTrue="1">
      <formula>$D128=""</formula>
    </cfRule>
    <cfRule type="expression" dxfId="742" priority="349" stopIfTrue="1">
      <formula>AND($E128="",$D128&lt;&gt;"")</formula>
    </cfRule>
  </conditionalFormatting>
  <conditionalFormatting sqref="A140:A141">
    <cfRule type="expression" dxfId="741" priority="345" stopIfTrue="1">
      <formula>#REF!&lt;&gt;""</formula>
    </cfRule>
    <cfRule type="expression" dxfId="740" priority="344" stopIfTrue="1">
      <formula>$D139=""</formula>
    </cfRule>
    <cfRule type="expression" dxfId="739" priority="343" stopIfTrue="1">
      <formula>AND($F139="",$E139&lt;&gt;"")</formula>
    </cfRule>
    <cfRule type="expression" dxfId="738" priority="346" stopIfTrue="1">
      <formula>AND($E139="",$D139&lt;&gt;"")</formula>
    </cfRule>
    <cfRule type="expression" dxfId="737" priority="342" stopIfTrue="1">
      <formula>#REF!&lt;&gt;""</formula>
    </cfRule>
    <cfRule type="expression" dxfId="736" priority="341" stopIfTrue="1">
      <formula>$E139=""</formula>
    </cfRule>
  </conditionalFormatting>
  <conditionalFormatting sqref="A141">
    <cfRule type="expression" dxfId="735" priority="358" stopIfTrue="1">
      <formula>AND($F128="",$E128&lt;&gt;"")</formula>
    </cfRule>
    <cfRule type="expression" dxfId="734" priority="357" stopIfTrue="1">
      <formula>#REF!&lt;&gt;""</formula>
    </cfRule>
    <cfRule type="expression" dxfId="733" priority="356" stopIfTrue="1">
      <formula>$E128=""</formula>
    </cfRule>
    <cfRule type="expression" dxfId="732" priority="355" stopIfTrue="1">
      <formula>AND($E128="",$D128&lt;&gt;"")</formula>
    </cfRule>
    <cfRule type="expression" dxfId="731" priority="353" stopIfTrue="1">
      <formula>$D128=""</formula>
    </cfRule>
    <cfRule type="expression" dxfId="730" priority="354" stopIfTrue="1">
      <formula>#REF!&lt;&gt;""</formula>
    </cfRule>
  </conditionalFormatting>
  <conditionalFormatting sqref="A142:A146">
    <cfRule type="expression" dxfId="729" priority="867" stopIfTrue="1">
      <formula>#REF!&lt;&gt;""</formula>
    </cfRule>
    <cfRule type="expression" dxfId="728" priority="868" stopIfTrue="1">
      <formula>AND($E142="",$D142&lt;&gt;"")</formula>
    </cfRule>
  </conditionalFormatting>
  <conditionalFormatting sqref="A142:A147">
    <cfRule type="expression" dxfId="727" priority="1262" stopIfTrue="1">
      <formula>#REF!&lt;&gt;""</formula>
    </cfRule>
    <cfRule type="expression" dxfId="726" priority="1261" stopIfTrue="1">
      <formula>$D142=""</formula>
    </cfRule>
    <cfRule type="expression" dxfId="725" priority="1263" stopIfTrue="1">
      <formula>AND($E142="",$D142&lt;&gt;"")</formula>
    </cfRule>
    <cfRule type="expression" dxfId="724" priority="866" stopIfTrue="1">
      <formula>$D142=""</formula>
    </cfRule>
  </conditionalFormatting>
  <conditionalFormatting sqref="A142:A161">
    <cfRule type="expression" dxfId="723" priority="2445" stopIfTrue="1">
      <formula>$D142=""</formula>
    </cfRule>
  </conditionalFormatting>
  <conditionalFormatting sqref="A147">
    <cfRule type="expression" dxfId="722" priority="898" stopIfTrue="1">
      <formula>AND($E147="",$D147&lt;&gt;"")</formula>
    </cfRule>
  </conditionalFormatting>
  <conditionalFormatting sqref="A148">
    <cfRule type="expression" dxfId="721" priority="905" stopIfTrue="1">
      <formula>AND($H148="",$G148&lt;&gt;"")</formula>
    </cfRule>
    <cfRule type="expression" dxfId="720" priority="917" stopIfTrue="1">
      <formula>AND($H148="",$G148&lt;&gt;"")</formula>
    </cfRule>
    <cfRule type="expression" dxfId="719" priority="903" stopIfTrue="1">
      <formula>$G148=""</formula>
    </cfRule>
    <cfRule type="expression" dxfId="718" priority="904" stopIfTrue="1">
      <formula>#REF!&lt;&gt;""</formula>
    </cfRule>
    <cfRule type="expression" dxfId="717" priority="916" stopIfTrue="1">
      <formula>#REF!&lt;&gt;""</formula>
    </cfRule>
    <cfRule type="expression" dxfId="716" priority="915" stopIfTrue="1">
      <formula>$G148=""</formula>
    </cfRule>
  </conditionalFormatting>
  <conditionalFormatting sqref="A149:A162">
    <cfRule type="expression" dxfId="715" priority="911" stopIfTrue="1">
      <formula>AND($E149="",$D149&lt;&gt;"")</formula>
    </cfRule>
    <cfRule type="expression" dxfId="714" priority="910" stopIfTrue="1">
      <formula>#REF!&lt;&gt;""</formula>
    </cfRule>
  </conditionalFormatting>
  <conditionalFormatting sqref="A149:A164">
    <cfRule type="expression" dxfId="713" priority="909" stopIfTrue="1">
      <formula>$D149=""</formula>
    </cfRule>
  </conditionalFormatting>
  <conditionalFormatting sqref="A154">
    <cfRule type="expression" dxfId="712" priority="802" stopIfTrue="1">
      <formula>#REF!&lt;&gt;""</formula>
    </cfRule>
    <cfRule type="expression" dxfId="711" priority="783" stopIfTrue="1">
      <formula>$D154=""</formula>
    </cfRule>
    <cfRule type="expression" dxfId="710" priority="801" stopIfTrue="1">
      <formula>$D154=""</formula>
    </cfRule>
    <cfRule type="expression" dxfId="709" priority="803" stopIfTrue="1">
      <formula>AND($E154="",$D154&lt;&gt;"")</formula>
    </cfRule>
    <cfRule type="expression" dxfId="708" priority="785" stopIfTrue="1">
      <formula>AND($E154="",$D154&lt;&gt;"")</formula>
    </cfRule>
    <cfRule type="expression" dxfId="707" priority="784" stopIfTrue="1">
      <formula>#REF!&lt;&gt;""</formula>
    </cfRule>
  </conditionalFormatting>
  <conditionalFormatting sqref="A154:A156">
    <cfRule type="expression" dxfId="706" priority="824" stopIfTrue="1">
      <formula>AND($E154="",$D154&lt;&gt;"")</formula>
    </cfRule>
    <cfRule type="expression" dxfId="705" priority="822" stopIfTrue="1">
      <formula>$D154=""</formula>
    </cfRule>
    <cfRule type="expression" dxfId="704" priority="823" stopIfTrue="1">
      <formula>#REF!&lt;&gt;""</formula>
    </cfRule>
  </conditionalFormatting>
  <conditionalFormatting sqref="A154:A161">
    <cfRule type="expression" dxfId="703" priority="2447" stopIfTrue="1">
      <formula>AND($E154="",$D154&lt;&gt;"")</formula>
    </cfRule>
    <cfRule type="expression" dxfId="702" priority="2446" stopIfTrue="1">
      <formula>#REF!&lt;&gt;""</formula>
    </cfRule>
  </conditionalFormatting>
  <conditionalFormatting sqref="A156:A166">
    <cfRule type="expression" dxfId="701" priority="807" stopIfTrue="1">
      <formula>$E156=""</formula>
    </cfRule>
    <cfRule type="expression" dxfId="700" priority="808" stopIfTrue="1">
      <formula>#REF!&lt;&gt;""</formula>
    </cfRule>
    <cfRule type="expression" dxfId="699" priority="809" stopIfTrue="1">
      <formula>AND($F156="",$E156&lt;&gt;"")</formula>
    </cfRule>
  </conditionalFormatting>
  <conditionalFormatting sqref="A157:A166">
    <cfRule type="expression" dxfId="698" priority="794" stopIfTrue="1">
      <formula>AND($F157="",$E157&lt;&gt;"")</formula>
    </cfRule>
    <cfRule type="expression" dxfId="697" priority="793" stopIfTrue="1">
      <formula>#REF!&lt;&gt;""</formula>
    </cfRule>
    <cfRule type="expression" dxfId="696" priority="792" stopIfTrue="1">
      <formula>$E157=""</formula>
    </cfRule>
  </conditionalFormatting>
  <conditionalFormatting sqref="A158">
    <cfRule type="expression" dxfId="695" priority="791" stopIfTrue="1">
      <formula>AND($F158="",$E158&lt;&gt;"")</formula>
    </cfRule>
    <cfRule type="expression" dxfId="694" priority="790" stopIfTrue="1">
      <formula>#REF!&lt;&gt;""</formula>
    </cfRule>
    <cfRule type="expression" dxfId="693" priority="789" stopIfTrue="1">
      <formula>$E158=""</formula>
    </cfRule>
  </conditionalFormatting>
  <conditionalFormatting sqref="A162:A164">
    <cfRule type="expression" dxfId="691" priority="690" stopIfTrue="1">
      <formula>AND($F162="",$E162&lt;&gt;"")</formula>
    </cfRule>
    <cfRule type="expression" dxfId="690" priority="694" stopIfTrue="1">
      <formula>$E162=""</formula>
    </cfRule>
    <cfRule type="expression" dxfId="689" priority="695" stopIfTrue="1">
      <formula>#REF!&lt;&gt;""</formula>
    </cfRule>
    <cfRule type="expression" dxfId="688" priority="689" stopIfTrue="1">
      <formula>#REF!&lt;&gt;""</formula>
    </cfRule>
    <cfRule type="expression" dxfId="687" priority="696" stopIfTrue="1">
      <formula>AND($F162="",$E162&lt;&gt;"")</formula>
    </cfRule>
    <cfRule type="expression" dxfId="686" priority="688" stopIfTrue="1">
      <formula>$E162=""</formula>
    </cfRule>
  </conditionalFormatting>
  <conditionalFormatting sqref="A163">
    <cfRule type="expression" dxfId="685" priority="685" stopIfTrue="1">
      <formula>$E163=""</formula>
    </cfRule>
    <cfRule type="expression" dxfId="684" priority="687" stopIfTrue="1">
      <formula>AND($F163="",$E163&lt;&gt;"")</formula>
    </cfRule>
    <cfRule type="expression" dxfId="683" priority="686" stopIfTrue="1">
      <formula>#REF!&lt;&gt;""</formula>
    </cfRule>
  </conditionalFormatting>
  <conditionalFormatting sqref="A165:A166">
    <cfRule type="expression" dxfId="682" priority="707" stopIfTrue="1">
      <formula>#REF!&lt;&gt;""</formula>
    </cfRule>
    <cfRule type="expression" dxfId="681" priority="708" stopIfTrue="1">
      <formula>AND($H165="",$G165&lt;&gt;"")</formula>
    </cfRule>
    <cfRule type="expression" dxfId="680" priority="712" stopIfTrue="1">
      <formula>$G165=""</formula>
    </cfRule>
    <cfRule type="expression" dxfId="679" priority="713" stopIfTrue="1">
      <formula>#REF!&lt;&gt;""</formula>
    </cfRule>
    <cfRule type="expression" dxfId="678" priority="714" stopIfTrue="1">
      <formula>AND($H165="",$G165&lt;&gt;"")</formula>
    </cfRule>
    <cfRule type="expression" dxfId="677" priority="718" stopIfTrue="1">
      <formula>$G165=""</formula>
    </cfRule>
    <cfRule type="expression" dxfId="676" priority="719" stopIfTrue="1">
      <formula>#REF!&lt;&gt;""</formula>
    </cfRule>
    <cfRule type="expression" dxfId="675" priority="720" stopIfTrue="1">
      <formula>AND($H165="",$G165&lt;&gt;"")</formula>
    </cfRule>
    <cfRule type="expression" dxfId="674" priority="724" stopIfTrue="1">
      <formula>$H165=""</formula>
    </cfRule>
    <cfRule type="expression" dxfId="673" priority="725" stopIfTrue="1">
      <formula>#REF!&lt;&gt;""</formula>
    </cfRule>
    <cfRule type="expression" dxfId="672" priority="738" stopIfTrue="1">
      <formula>AND($I165="",$H165&lt;&gt;"")</formula>
    </cfRule>
    <cfRule type="expression" dxfId="671" priority="737" stopIfTrue="1">
      <formula>#REF!&lt;&gt;""</formula>
    </cfRule>
    <cfRule type="expression" dxfId="670" priority="736" stopIfTrue="1">
      <formula>$H165=""</formula>
    </cfRule>
    <cfRule type="expression" dxfId="669" priority="735" stopIfTrue="1">
      <formula>AND($I165="",$H165&lt;&gt;"")</formula>
    </cfRule>
    <cfRule type="expression" dxfId="668" priority="734" stopIfTrue="1">
      <formula>#REF!&lt;&gt;""</formula>
    </cfRule>
    <cfRule type="expression" dxfId="667" priority="733" stopIfTrue="1">
      <formula>$H165=""</formula>
    </cfRule>
    <cfRule type="expression" dxfId="666" priority="732" stopIfTrue="1">
      <formula>AND($I165="",$H165&lt;&gt;"")</formula>
    </cfRule>
    <cfRule type="expression" dxfId="665" priority="731" stopIfTrue="1">
      <formula>#REF!&lt;&gt;""</formula>
    </cfRule>
    <cfRule type="expression" dxfId="664" priority="730" stopIfTrue="1">
      <formula>$H165=""</formula>
    </cfRule>
    <cfRule type="expression" dxfId="663" priority="729" stopIfTrue="1">
      <formula>AND($I165="",$H165&lt;&gt;"")</formula>
    </cfRule>
    <cfRule type="expression" dxfId="662" priority="726" stopIfTrue="1">
      <formula>AND($I165="",$H165&lt;&gt;"")</formula>
    </cfRule>
    <cfRule type="expression" dxfId="661" priority="727" stopIfTrue="1">
      <formula>$H165=""</formula>
    </cfRule>
    <cfRule type="expression" dxfId="660" priority="728" stopIfTrue="1">
      <formula>#REF!&lt;&gt;""</formula>
    </cfRule>
    <cfRule type="expression" dxfId="659" priority="700" stopIfTrue="1">
      <formula>$G165=""</formula>
    </cfRule>
    <cfRule type="expression" dxfId="658" priority="701" stopIfTrue="1">
      <formula>#REF!&lt;&gt;""</formula>
    </cfRule>
    <cfRule type="expression" dxfId="657" priority="702" stopIfTrue="1">
      <formula>AND($H165="",$G165&lt;&gt;"")</formula>
    </cfRule>
    <cfRule type="expression" dxfId="656" priority="706" stopIfTrue="1">
      <formula>$G165=""</formula>
    </cfRule>
  </conditionalFormatting>
  <conditionalFormatting sqref="A167:A168">
    <cfRule type="expression" dxfId="655" priority="2410" stopIfTrue="1">
      <formula>#REF!&lt;&gt;""</formula>
    </cfRule>
    <cfRule type="expression" dxfId="654" priority="2411" stopIfTrue="1">
      <formula>AND($E167="",$D167&lt;&gt;"")</formula>
    </cfRule>
    <cfRule type="expression" dxfId="653" priority="2409" stopIfTrue="1">
      <formula>$D167=""</formula>
    </cfRule>
  </conditionalFormatting>
  <conditionalFormatting sqref="A167:A173 J116:J122">
    <cfRule type="expression" dxfId="652" priority="2421" stopIfTrue="1">
      <formula>$G116=""</formula>
    </cfRule>
  </conditionalFormatting>
  <conditionalFormatting sqref="A174">
    <cfRule type="expression" dxfId="651" priority="2416" stopIfTrue="1">
      <formula>#REF!&lt;&gt;""</formula>
    </cfRule>
    <cfRule type="expression" dxfId="650" priority="2415" stopIfTrue="1">
      <formula>$D174=""</formula>
    </cfRule>
    <cfRule type="expression" dxfId="649" priority="2419" stopIfTrue="1">
      <formula>#REF!&lt;&gt;""</formula>
    </cfRule>
    <cfRule type="expression" dxfId="648" priority="2420" stopIfTrue="1">
      <formula>AND($E174="",$D174&lt;&gt;"")</formula>
    </cfRule>
    <cfRule type="expression" dxfId="647" priority="2418" stopIfTrue="1">
      <formula>$D174=""</formula>
    </cfRule>
    <cfRule type="expression" dxfId="646" priority="2417" stopIfTrue="1">
      <formula>AND($E174="",$D174&lt;&gt;"")</formula>
    </cfRule>
  </conditionalFormatting>
  <conditionalFormatting sqref="A158:F158">
    <cfRule type="expression" dxfId="645" priority="746" stopIfTrue="1">
      <formula>AND($F158="",$E158&lt;&gt;"")</formula>
    </cfRule>
    <cfRule type="expression" dxfId="644" priority="744" stopIfTrue="1">
      <formula>$E158=""</formula>
    </cfRule>
    <cfRule type="expression" dxfId="643" priority="745" stopIfTrue="1">
      <formula>#REF!&lt;&gt;""</formula>
    </cfRule>
  </conditionalFormatting>
  <conditionalFormatting sqref="A163:F163">
    <cfRule type="expression" dxfId="642" priority="669" stopIfTrue="1">
      <formula>AND($F163="",$E163&lt;&gt;"")</formula>
    </cfRule>
    <cfRule type="expression" dxfId="641" priority="668" stopIfTrue="1">
      <formula>#REF!&lt;&gt;""</formula>
    </cfRule>
    <cfRule type="expression" dxfId="640" priority="667" stopIfTrue="1">
      <formula>$E163=""</formula>
    </cfRule>
  </conditionalFormatting>
  <conditionalFormatting sqref="A60:H64">
    <cfRule type="expression" dxfId="639" priority="98" stopIfTrue="1">
      <formula>#REF!&lt;&gt;""</formula>
    </cfRule>
  </conditionalFormatting>
  <conditionalFormatting sqref="A112:H119">
    <cfRule type="expression" dxfId="638" priority="1244" stopIfTrue="1">
      <formula>#REF!&lt;&gt;""</formula>
    </cfRule>
  </conditionalFormatting>
  <conditionalFormatting sqref="A142:H153">
    <cfRule type="expression" dxfId="637" priority="1267" stopIfTrue="1">
      <formula>AND($F142="",$E142&lt;&gt;"")</formula>
    </cfRule>
    <cfRule type="expression" dxfId="636" priority="1265" stopIfTrue="1">
      <formula>$E142=""</formula>
    </cfRule>
  </conditionalFormatting>
  <conditionalFormatting sqref="A147:H147">
    <cfRule type="expression" dxfId="635" priority="897" stopIfTrue="1">
      <formula>#REF!&lt;&gt;""</formula>
    </cfRule>
  </conditionalFormatting>
  <conditionalFormatting sqref="A142:I153">
    <cfRule type="expression" dxfId="634" priority="1266" stopIfTrue="1">
      <formula>#REF!&lt;&gt;""</formula>
    </cfRule>
  </conditionalFormatting>
  <conditionalFormatting sqref="B167:B174">
    <cfRule type="expression" dxfId="633" priority="1788" stopIfTrue="1">
      <formula>AND($F167="",$E167&lt;&gt;"")</formula>
    </cfRule>
    <cfRule type="expression" dxfId="632" priority="1786" stopIfTrue="1">
      <formula>$E167=""</formula>
    </cfRule>
    <cfRule type="expression" dxfId="631" priority="1787" stopIfTrue="1">
      <formula>#REF!&lt;&gt;""</formula>
    </cfRule>
  </conditionalFormatting>
  <conditionalFormatting sqref="B54:D54">
    <cfRule type="expression" dxfId="630" priority="2248" stopIfTrue="1">
      <formula>AND($F54="",$E54&lt;&gt;"")</formula>
    </cfRule>
  </conditionalFormatting>
  <conditionalFormatting sqref="B54:D58">
    <cfRule type="expression" dxfId="629" priority="2152" stopIfTrue="1">
      <formula>$E54=""</formula>
    </cfRule>
  </conditionalFormatting>
  <conditionalFormatting sqref="B55:D55">
    <cfRule type="expression" dxfId="628" priority="2172" stopIfTrue="1">
      <formula>AND($F55="",$E55&lt;&gt;"")</formula>
    </cfRule>
    <cfRule type="expression" dxfId="627" priority="2145" stopIfTrue="1">
      <formula>AND($F55="",$E55&lt;&gt;"")</formula>
    </cfRule>
  </conditionalFormatting>
  <conditionalFormatting sqref="B55:D64">
    <cfRule type="expression" dxfId="626" priority="78" stopIfTrue="1">
      <formula>$E55=""</formula>
    </cfRule>
  </conditionalFormatting>
  <conditionalFormatting sqref="B56:D56">
    <cfRule type="expression" dxfId="625" priority="2070" stopIfTrue="1">
      <formula>AND($F56="",$E56&lt;&gt;"")</formula>
    </cfRule>
    <cfRule type="expression" dxfId="624" priority="2153" stopIfTrue="1">
      <formula>#REF!&lt;&gt;""</formula>
    </cfRule>
    <cfRule type="expression" dxfId="623" priority="2154" stopIfTrue="1">
      <formula>AND($F56="",$E56&lt;&gt;"")</formula>
    </cfRule>
  </conditionalFormatting>
  <conditionalFormatting sqref="B57:D57">
    <cfRule type="expression" dxfId="622" priority="2052" stopIfTrue="1">
      <formula>AND($F57="",$E57&lt;&gt;"")</formula>
    </cfRule>
  </conditionalFormatting>
  <conditionalFormatting sqref="B57:D58">
    <cfRule type="expression" dxfId="621" priority="2163" stopIfTrue="1">
      <formula>AND($F57="",$E57&lt;&gt;"")</formula>
    </cfRule>
  </conditionalFormatting>
  <conditionalFormatting sqref="B58:D59">
    <cfRule type="expression" dxfId="620" priority="2061" stopIfTrue="1">
      <formula>AND($F58="",$E58&lt;&gt;"")</formula>
    </cfRule>
  </conditionalFormatting>
  <conditionalFormatting sqref="B60:D64">
    <cfRule type="expression" dxfId="619" priority="79" stopIfTrue="1">
      <formula>#REF!&lt;&gt;""</formula>
    </cfRule>
    <cfRule type="expression" dxfId="618" priority="80" stopIfTrue="1">
      <formula>AND($F60="",$E60&lt;&gt;"")</formula>
    </cfRule>
  </conditionalFormatting>
  <conditionalFormatting sqref="B55:E55">
    <cfRule type="expression" dxfId="617" priority="2168" stopIfTrue="1">
      <formula>#REF!&lt;&gt;""</formula>
    </cfRule>
  </conditionalFormatting>
  <conditionalFormatting sqref="B56:E56">
    <cfRule type="expression" dxfId="616" priority="2066" stopIfTrue="1">
      <formula>#REF!&lt;&gt;""</formula>
    </cfRule>
  </conditionalFormatting>
  <conditionalFormatting sqref="B57:E57">
    <cfRule type="expression" dxfId="615" priority="2048" stopIfTrue="1">
      <formula>#REF!&lt;&gt;""</formula>
    </cfRule>
  </conditionalFormatting>
  <conditionalFormatting sqref="B57:E58">
    <cfRule type="expression" dxfId="614" priority="2159" stopIfTrue="1">
      <formula>#REF!&lt;&gt;""</formula>
    </cfRule>
  </conditionalFormatting>
  <conditionalFormatting sqref="B58:E59">
    <cfRule type="expression" dxfId="613" priority="2057" stopIfTrue="1">
      <formula>#REF!&lt;&gt;""</formula>
    </cfRule>
  </conditionalFormatting>
  <conditionalFormatting sqref="B148:E148">
    <cfRule type="expression" dxfId="612" priority="908" stopIfTrue="1">
      <formula>AND($F148="",$E148&lt;&gt;"")</formula>
    </cfRule>
    <cfRule type="expression" dxfId="611" priority="907" stopIfTrue="1">
      <formula>#REF!&lt;&gt;""</formula>
    </cfRule>
    <cfRule type="expression" dxfId="610" priority="906" stopIfTrue="1">
      <formula>$E148=""</formula>
    </cfRule>
  </conditionalFormatting>
  <conditionalFormatting sqref="B27:F33">
    <cfRule type="expression" dxfId="609" priority="2371" stopIfTrue="1">
      <formula>AND($J27="",$F27&lt;&gt;"")</formula>
    </cfRule>
    <cfRule type="expression" dxfId="608" priority="2370" stopIfTrue="1">
      <formula>#REF!&lt;&gt;""</formula>
    </cfRule>
    <cfRule type="expression" dxfId="607" priority="2369" stopIfTrue="1">
      <formula>$F27=""</formula>
    </cfRule>
  </conditionalFormatting>
  <conditionalFormatting sqref="B27:F34 H27:H34">
    <cfRule type="expression" dxfId="606" priority="2289" stopIfTrue="1">
      <formula>#REF!&lt;&gt;""</formula>
    </cfRule>
    <cfRule type="expression" dxfId="605" priority="2290" stopIfTrue="1">
      <formula>AND($J27="",$F27&lt;&gt;"")</formula>
    </cfRule>
    <cfRule type="expression" dxfId="604" priority="2288" stopIfTrue="1">
      <formula>$F27=""</formula>
    </cfRule>
  </conditionalFormatting>
  <conditionalFormatting sqref="B27:F34">
    <cfRule type="expression" dxfId="603" priority="2315" stopIfTrue="1">
      <formula>$F27=""</formula>
    </cfRule>
    <cfRule type="expression" dxfId="602" priority="2317" stopIfTrue="1">
      <formula>AND($J27="",$F27&lt;&gt;"")</formula>
    </cfRule>
    <cfRule type="expression" dxfId="601" priority="2316" stopIfTrue="1">
      <formula>#REF!&lt;&gt;""</formula>
    </cfRule>
  </conditionalFormatting>
  <conditionalFormatting sqref="B37:F38">
    <cfRule type="expression" dxfId="600" priority="2404" stopIfTrue="1">
      <formula>#REF!&lt;&gt;""</formula>
    </cfRule>
  </conditionalFormatting>
  <conditionalFormatting sqref="B38:F38">
    <cfRule type="expression" dxfId="599" priority="2405" stopIfTrue="1">
      <formula>AND($J38="",$F38&lt;&gt;"")</formula>
    </cfRule>
  </conditionalFormatting>
  <conditionalFormatting sqref="B38:F40 B43:H43">
    <cfRule type="expression" dxfId="598" priority="2283" stopIfTrue="1">
      <formula>#REF!&lt;&gt;""</formula>
    </cfRule>
  </conditionalFormatting>
  <conditionalFormatting sqref="B38:F40">
    <cfRule type="expression" dxfId="597" priority="2349" stopIfTrue="1">
      <formula>#REF!&lt;&gt;""</formula>
    </cfRule>
  </conditionalFormatting>
  <conditionalFormatting sqref="B38:F44 H38:H44">
    <cfRule type="expression" dxfId="596" priority="2354" stopIfTrue="1">
      <formula>$F38=""</formula>
    </cfRule>
  </conditionalFormatting>
  <conditionalFormatting sqref="B39:F40 B43:F43 H43">
    <cfRule type="expression" dxfId="595" priority="2284" stopIfTrue="1">
      <formula>AND($J39="",$F39&lt;&gt;"")</formula>
    </cfRule>
  </conditionalFormatting>
  <conditionalFormatting sqref="B39:F40">
    <cfRule type="expression" dxfId="594" priority="2350" stopIfTrue="1">
      <formula>AND($J39="",$F39&lt;&gt;"")</formula>
    </cfRule>
  </conditionalFormatting>
  <conditionalFormatting sqref="B39:F43 H39:H43">
    <cfRule type="expression" dxfId="593" priority="2258" stopIfTrue="1">
      <formula>$F39=""</formula>
    </cfRule>
  </conditionalFormatting>
  <conditionalFormatting sqref="B39:F44 H39:H44">
    <cfRule type="expression" dxfId="592" priority="2356" stopIfTrue="1">
      <formula>AND($J39="",$F39&lt;&gt;"")</formula>
    </cfRule>
    <cfRule type="expression" dxfId="591" priority="2300" stopIfTrue="1">
      <formula>$F39=""</formula>
    </cfRule>
    <cfRule type="expression" dxfId="590" priority="2355" stopIfTrue="1">
      <formula>#REF!&lt;&gt;""</formula>
    </cfRule>
  </conditionalFormatting>
  <conditionalFormatting sqref="B40:F40">
    <cfRule type="expression" dxfId="589" priority="2249" stopIfTrue="1">
      <formula>$F40=""</formula>
    </cfRule>
    <cfRule type="expression" dxfId="588" priority="2257" stopIfTrue="1">
      <formula>AND($J40="",$F40&lt;&gt;"")</formula>
    </cfRule>
    <cfRule type="expression" dxfId="587" priority="2254" stopIfTrue="1">
      <formula>AND($J40="",$F40&lt;&gt;"")</formula>
    </cfRule>
    <cfRule type="expression" dxfId="586" priority="2255" stopIfTrue="1">
      <formula>$F40=""</formula>
    </cfRule>
    <cfRule type="expression" dxfId="585" priority="2253" stopIfTrue="1">
      <formula>#REF!&lt;&gt;""</formula>
    </cfRule>
    <cfRule type="expression" dxfId="584" priority="2252" stopIfTrue="1">
      <formula>$F40=""</formula>
    </cfRule>
    <cfRule type="expression" dxfId="583" priority="2256" stopIfTrue="1">
      <formula>#REF!&lt;&gt;""</formula>
    </cfRule>
    <cfRule type="expression" dxfId="582" priority="2251" stopIfTrue="1">
      <formula>AND($J40="",$F40&lt;&gt;"")</formula>
    </cfRule>
    <cfRule type="expression" dxfId="581" priority="2250" stopIfTrue="1">
      <formula>#REF!&lt;&gt;""</formula>
    </cfRule>
  </conditionalFormatting>
  <conditionalFormatting sqref="B41:F42 H41:H42">
    <cfRule type="expression" dxfId="580" priority="2260" stopIfTrue="1">
      <formula>AND($J41="",$F41&lt;&gt;"")</formula>
    </cfRule>
    <cfRule type="expression" dxfId="579" priority="2259" stopIfTrue="1">
      <formula>#REF!&lt;&gt;""</formula>
    </cfRule>
  </conditionalFormatting>
  <conditionalFormatting sqref="B41:F44 H41:H44">
    <cfRule type="expression" dxfId="578" priority="2302" stopIfTrue="1">
      <formula>AND($J41="",$F41&lt;&gt;"")</formula>
    </cfRule>
    <cfRule type="expression" dxfId="577" priority="2301" stopIfTrue="1">
      <formula>#REF!&lt;&gt;""</formula>
    </cfRule>
  </conditionalFormatting>
  <conditionalFormatting sqref="B45:F53">
    <cfRule type="expression" dxfId="576" priority="2178" stopIfTrue="1">
      <formula>AND($J45="",$F45&lt;&gt;"")</formula>
    </cfRule>
    <cfRule type="expression" dxfId="575" priority="2177" stopIfTrue="1">
      <formula>#REF!&lt;&gt;""</formula>
    </cfRule>
    <cfRule type="expression" dxfId="574" priority="2176" stopIfTrue="1">
      <formula>$F45=""</formula>
    </cfRule>
  </conditionalFormatting>
  <conditionalFormatting sqref="B45:F54 H45:H53">
    <cfRule type="expression" dxfId="573" priority="2074" stopIfTrue="1">
      <formula>$F45=""</formula>
    </cfRule>
  </conditionalFormatting>
  <conditionalFormatting sqref="B46:F46">
    <cfRule type="expression" dxfId="572" priority="2041" stopIfTrue="1">
      <formula>$F46=""</formula>
    </cfRule>
    <cfRule type="expression" dxfId="571" priority="2032" stopIfTrue="1">
      <formula>$F46=""</formula>
    </cfRule>
    <cfRule type="expression" dxfId="570" priority="2033" stopIfTrue="1">
      <formula>#REF!&lt;&gt;""</formula>
    </cfRule>
    <cfRule type="expression" dxfId="569" priority="2034" stopIfTrue="1">
      <formula>AND($J46="",$F46&lt;&gt;"")</formula>
    </cfRule>
    <cfRule type="expression" dxfId="568" priority="2042" stopIfTrue="1">
      <formula>#REF!&lt;&gt;""</formula>
    </cfRule>
    <cfRule type="expression" dxfId="567" priority="2043" stopIfTrue="1">
      <formula>AND($J46="",$F46&lt;&gt;"")</formula>
    </cfRule>
  </conditionalFormatting>
  <conditionalFormatting sqref="B60:F64">
    <cfRule type="expression" dxfId="566" priority="43" stopIfTrue="1">
      <formula>#REF!&lt;&gt;""</formula>
    </cfRule>
    <cfRule type="expression" dxfId="565" priority="42" stopIfTrue="1">
      <formula>$F60=""</formula>
    </cfRule>
    <cfRule type="expression" dxfId="564" priority="44" stopIfTrue="1">
      <formula>AND($J60="",$F60&lt;&gt;"")</formula>
    </cfRule>
  </conditionalFormatting>
  <conditionalFormatting sqref="B158:F158">
    <cfRule type="expression" dxfId="562" priority="741" stopIfTrue="1">
      <formula>$E158=""</formula>
    </cfRule>
    <cfRule type="expression" dxfId="561" priority="742" stopIfTrue="1">
      <formula>#REF!&lt;&gt;""</formula>
    </cfRule>
    <cfRule type="expression" dxfId="560" priority="743" stopIfTrue="1">
      <formula>AND($F158="",$E158&lt;&gt;"")</formula>
    </cfRule>
  </conditionalFormatting>
  <conditionalFormatting sqref="B163:F163">
    <cfRule type="expression" dxfId="559" priority="664" stopIfTrue="1">
      <formula>$E163=""</formula>
    </cfRule>
    <cfRule type="expression" dxfId="558" priority="665" stopIfTrue="1">
      <formula>#REF!&lt;&gt;""</formula>
    </cfRule>
    <cfRule type="expression" dxfId="557" priority="666" stopIfTrue="1">
      <formula>AND($F163="",$E163&lt;&gt;"")</formula>
    </cfRule>
  </conditionalFormatting>
  <conditionalFormatting sqref="B162:G164">
    <cfRule type="expression" dxfId="555" priority="678" stopIfTrue="1">
      <formula>AND($F162="",$E162&lt;&gt;"")</formula>
    </cfRule>
    <cfRule type="expression" dxfId="554" priority="677" stopIfTrue="1">
      <formula>#REF!&lt;&gt;""</formula>
    </cfRule>
    <cfRule type="expression" dxfId="553" priority="676" stopIfTrue="1">
      <formula>$E162=""</formula>
    </cfRule>
  </conditionalFormatting>
  <conditionalFormatting sqref="B164:G164">
    <cfRule type="expression" dxfId="552" priority="672" stopIfTrue="1">
      <formula>AND($F164="",$E164&lt;&gt;"")</formula>
    </cfRule>
    <cfRule type="expression" dxfId="551" priority="671" stopIfTrue="1">
      <formula>#REF!&lt;&gt;""</formula>
    </cfRule>
    <cfRule type="expression" dxfId="550" priority="670" stopIfTrue="1">
      <formula>$E164=""</formula>
    </cfRule>
  </conditionalFormatting>
  <conditionalFormatting sqref="B8:H24">
    <cfRule type="expression" dxfId="549" priority="104" stopIfTrue="1">
      <formula>AND($I8="",$H8&lt;&gt;"")</formula>
    </cfRule>
    <cfRule type="expression" dxfId="548" priority="102" stopIfTrue="1">
      <formula>$H8=""</formula>
    </cfRule>
  </conditionalFormatting>
  <conditionalFormatting sqref="B34:H36 B37:F37">
    <cfRule type="expression" dxfId="547" priority="2408" stopIfTrue="1">
      <formula>AND($F34="",$E34&lt;&gt;"")</formula>
    </cfRule>
  </conditionalFormatting>
  <conditionalFormatting sqref="B34:H36">
    <cfRule type="expression" dxfId="546" priority="2407" stopIfTrue="1">
      <formula>#REF!&lt;&gt;""</formula>
    </cfRule>
  </conditionalFormatting>
  <conditionalFormatting sqref="B34:H37">
    <cfRule type="expression" dxfId="545" priority="2384" stopIfTrue="1">
      <formula>$E34=""</formula>
    </cfRule>
  </conditionalFormatting>
  <conditionalFormatting sqref="B35:H37 B38:F38 G43">
    <cfRule type="expression" dxfId="544" priority="2287" stopIfTrue="1">
      <formula>AND($F35="",$E35&lt;&gt;"")</formula>
    </cfRule>
  </conditionalFormatting>
  <conditionalFormatting sqref="B35:H37 B38:F38">
    <cfRule type="expression" dxfId="543" priority="2353" stopIfTrue="1">
      <formula>AND($F35="",$E35&lt;&gt;"")</formula>
    </cfRule>
  </conditionalFormatting>
  <conditionalFormatting sqref="B35:H37">
    <cfRule type="expression" dxfId="542" priority="2352" stopIfTrue="1">
      <formula>#REF!&lt;&gt;""</formula>
    </cfRule>
    <cfRule type="expression" dxfId="541" priority="2286" stopIfTrue="1">
      <formula>#REF!&lt;&gt;""</formula>
    </cfRule>
  </conditionalFormatting>
  <conditionalFormatting sqref="B35:H38">
    <cfRule type="expression" dxfId="540" priority="2330" stopIfTrue="1">
      <formula>$E35=""</formula>
    </cfRule>
    <cfRule type="expression" dxfId="539" priority="2273" stopIfTrue="1">
      <formula>$E35=""</formula>
    </cfRule>
  </conditionalFormatting>
  <conditionalFormatting sqref="B59:H59">
    <cfRule type="expression" dxfId="538" priority="2214" stopIfTrue="1">
      <formula>AND($F59="",$E59&lt;&gt;"")</formula>
    </cfRule>
    <cfRule type="expression" dxfId="537" priority="2213" stopIfTrue="1">
      <formula>#REF!&lt;&gt;""</formula>
    </cfRule>
    <cfRule type="expression" dxfId="536" priority="2212" stopIfTrue="1">
      <formula>$E59=""</formula>
    </cfRule>
  </conditionalFormatting>
  <conditionalFormatting sqref="B60:H64">
    <cfRule type="expression" dxfId="535" priority="81" stopIfTrue="1">
      <formula>$E60=""</formula>
    </cfRule>
    <cfRule type="expression" dxfId="534" priority="99" stopIfTrue="1">
      <formula>AND($F60="",$E60&lt;&gt;"")</formula>
    </cfRule>
    <cfRule type="expression" dxfId="533" priority="83" stopIfTrue="1">
      <formula>AND($F60="",$E60&lt;&gt;"")</formula>
    </cfRule>
  </conditionalFormatting>
  <conditionalFormatting sqref="B60:H72">
    <cfRule type="expression" dxfId="532" priority="97" stopIfTrue="1">
      <formula>$E60=""</formula>
    </cfRule>
  </conditionalFormatting>
  <conditionalFormatting sqref="B65:H72">
    <cfRule type="expression" dxfId="531" priority="2003" stopIfTrue="1">
      <formula>AND($F65="",$E65&lt;&gt;"")</formula>
    </cfRule>
    <cfRule type="expression" dxfId="530" priority="2002" stopIfTrue="1">
      <formula>#REF!&lt;&gt;""</formula>
    </cfRule>
    <cfRule type="expression" dxfId="529" priority="1979" stopIfTrue="1">
      <formula>AND($F65="",$E65&lt;&gt;"")</formula>
    </cfRule>
    <cfRule type="expression" dxfId="528" priority="1978" stopIfTrue="1">
      <formula>#REF!&lt;&gt;""</formula>
    </cfRule>
  </conditionalFormatting>
  <conditionalFormatting sqref="B65:H81">
    <cfRule type="expression" dxfId="527" priority="2001" stopIfTrue="1">
      <formula>$E65=""</formula>
    </cfRule>
  </conditionalFormatting>
  <conditionalFormatting sqref="B75:H75 B76:F80 G77:G78 G79:H81">
    <cfRule type="expression" dxfId="526" priority="838" stopIfTrue="1">
      <formula>#REF!&lt;&gt;""</formula>
    </cfRule>
    <cfRule type="expression" dxfId="525" priority="839" stopIfTrue="1">
      <formula>AND($F75="",$E75&lt;&gt;"")</formula>
    </cfRule>
  </conditionalFormatting>
  <conditionalFormatting sqref="B75:H79">
    <cfRule type="expression" dxfId="524" priority="842" stopIfTrue="1">
      <formula>AND($F75="",$E75&lt;&gt;"")</formula>
    </cfRule>
    <cfRule type="expression" dxfId="523" priority="841" stopIfTrue="1">
      <formula>#REF!&lt;&gt;""</formula>
    </cfRule>
    <cfRule type="expression" dxfId="522" priority="840" stopIfTrue="1">
      <formula>$E75=""</formula>
    </cfRule>
  </conditionalFormatting>
  <conditionalFormatting sqref="B82:H84">
    <cfRule type="expression" dxfId="521" priority="1945" stopIfTrue="1">
      <formula>AND($F82="",$E82&lt;&gt;"")</formula>
    </cfRule>
    <cfRule type="expression" dxfId="520" priority="1944" stopIfTrue="1">
      <formula>#REF!&lt;&gt;""</formula>
    </cfRule>
    <cfRule type="expression" dxfId="519" priority="1943" stopIfTrue="1">
      <formula>$E82=""</formula>
    </cfRule>
  </conditionalFormatting>
  <conditionalFormatting sqref="B82:H86">
    <cfRule type="expression" dxfId="518" priority="1960" stopIfTrue="1">
      <formula>AND($F82="",$E82&lt;&gt;"")</formula>
    </cfRule>
    <cfRule type="expression" dxfId="517" priority="1959" stopIfTrue="1">
      <formula>#REF!&lt;&gt;""</formula>
    </cfRule>
  </conditionalFormatting>
  <conditionalFormatting sqref="B82:H98 B105:H122">
    <cfRule type="expression" dxfId="516" priority="1958" stopIfTrue="1">
      <formula>$E82=""</formula>
    </cfRule>
  </conditionalFormatting>
  <conditionalFormatting sqref="B94:H97">
    <cfRule type="expression" dxfId="515" priority="1854" stopIfTrue="1">
      <formula>#REF!&lt;&gt;""</formula>
    </cfRule>
    <cfRule type="expression" dxfId="514" priority="1855" stopIfTrue="1">
      <formula>AND($F94="",$E94&lt;&gt;"")</formula>
    </cfRule>
    <cfRule type="expression" dxfId="513" priority="1853" stopIfTrue="1">
      <formula>$E94=""</formula>
    </cfRule>
  </conditionalFormatting>
  <conditionalFormatting sqref="B99:H104">
    <cfRule type="expression" dxfId="512" priority="19" stopIfTrue="1">
      <formula>AND($F99="",$E99&lt;&gt;"")</formula>
    </cfRule>
    <cfRule type="expression" dxfId="511" priority="15" stopIfTrue="1">
      <formula>$E99=""</formula>
    </cfRule>
  </conditionalFormatting>
  <conditionalFormatting sqref="B112:H114">
    <cfRule type="expression" dxfId="510" priority="1361" stopIfTrue="1">
      <formula>$E112=""</formula>
    </cfRule>
    <cfRule type="expression" dxfId="509" priority="1363" stopIfTrue="1">
      <formula>AND($F112="",$E112&lt;&gt;"")</formula>
    </cfRule>
    <cfRule type="expression" dxfId="508" priority="1362" stopIfTrue="1">
      <formula>#REF!&lt;&gt;""</formula>
    </cfRule>
  </conditionalFormatting>
  <conditionalFormatting sqref="B112:H119">
    <cfRule type="expression" dxfId="507" priority="1245" stopIfTrue="1">
      <formula>AND($F112="",$E112&lt;&gt;"")</formula>
    </cfRule>
  </conditionalFormatting>
  <conditionalFormatting sqref="B123:H141">
    <cfRule type="expression" dxfId="506" priority="590" stopIfTrue="1">
      <formula>$E123=""</formula>
    </cfRule>
  </conditionalFormatting>
  <conditionalFormatting sqref="B124:H127">
    <cfRule type="expression" dxfId="505" priority="578" stopIfTrue="1">
      <formula>AND($F124="",$E124&lt;&gt;"")</formula>
    </cfRule>
    <cfRule type="expression" dxfId="504" priority="577" stopIfTrue="1">
      <formula>#REF!&lt;&gt;""</formula>
    </cfRule>
    <cfRule type="expression" dxfId="503" priority="576" stopIfTrue="1">
      <formula>$E124=""</formula>
    </cfRule>
  </conditionalFormatting>
  <conditionalFormatting sqref="B125:H128">
    <cfRule type="expression" dxfId="502" priority="570" stopIfTrue="1">
      <formula>AND($F125="",$E125&lt;&gt;"")</formula>
    </cfRule>
    <cfRule type="expression" dxfId="501" priority="569" stopIfTrue="1">
      <formula>#REF!&lt;&gt;""</formula>
    </cfRule>
    <cfRule type="expression" dxfId="500" priority="568" stopIfTrue="1">
      <formula>$E125=""</formula>
    </cfRule>
  </conditionalFormatting>
  <conditionalFormatting sqref="B130:H139">
    <cfRule type="expression" dxfId="499" priority="588" stopIfTrue="1">
      <formula>#REF!&lt;&gt;""</formula>
    </cfRule>
    <cfRule type="expression" dxfId="498" priority="589" stopIfTrue="1">
      <formula>AND($F130="",$E130&lt;&gt;"")</formula>
    </cfRule>
    <cfRule type="expression" dxfId="497" priority="587" stopIfTrue="1">
      <formula>$E130=""</formula>
    </cfRule>
  </conditionalFormatting>
  <conditionalFormatting sqref="B136:H141">
    <cfRule type="expression" dxfId="496" priority="586" stopIfTrue="1">
      <formula>AND($F136="",$E136&lt;&gt;"")</formula>
    </cfRule>
    <cfRule type="expression" dxfId="495" priority="584" stopIfTrue="1">
      <formula>$E136=""</formula>
    </cfRule>
    <cfRule type="expression" dxfId="494" priority="585" stopIfTrue="1">
      <formula>#REF!&lt;&gt;""</formula>
    </cfRule>
  </conditionalFormatting>
  <conditionalFormatting sqref="B142:H157">
    <cfRule type="expression" dxfId="493" priority="1798" stopIfTrue="1">
      <formula>$E142=""</formula>
    </cfRule>
  </conditionalFormatting>
  <conditionalFormatting sqref="B147:H147">
    <cfRule type="expression" dxfId="492" priority="902" stopIfTrue="1">
      <formula>AND($F147="",$E147&lt;&gt;"")</formula>
    </cfRule>
  </conditionalFormatting>
  <conditionalFormatting sqref="B154:H156">
    <cfRule type="expression" dxfId="491" priority="782" stopIfTrue="1">
      <formula>AND($F154="",$E154&lt;&gt;"")</formula>
    </cfRule>
    <cfRule type="expression" dxfId="490" priority="781" stopIfTrue="1">
      <formula>#REF!&lt;&gt;""</formula>
    </cfRule>
    <cfRule type="expression" dxfId="489" priority="780" stopIfTrue="1">
      <formula>$E154=""</formula>
    </cfRule>
  </conditionalFormatting>
  <conditionalFormatting sqref="B154:H157 B158:F162 G159:G160 G161:H162">
    <cfRule type="expression" dxfId="488" priority="1797" stopIfTrue="1">
      <formula>AND($F154="",$E154&lt;&gt;"")</formula>
    </cfRule>
    <cfRule type="expression" dxfId="487" priority="1796" stopIfTrue="1">
      <formula>#REF!&lt;&gt;""</formula>
    </cfRule>
  </conditionalFormatting>
  <conditionalFormatting sqref="B154:H157">
    <cfRule type="expression" dxfId="486" priority="1800" stopIfTrue="1">
      <formula>AND($F154="",$E154&lt;&gt;"")</formula>
    </cfRule>
    <cfRule type="expression" dxfId="485" priority="1799" stopIfTrue="1">
      <formula>#REF!&lt;&gt;""</formula>
    </cfRule>
  </conditionalFormatting>
  <conditionalFormatting sqref="B157:H166">
    <cfRule type="expression" dxfId="484" priority="769" stopIfTrue="1">
      <formula>#REF!&lt;&gt;""</formula>
    </cfRule>
    <cfRule type="expression" dxfId="483" priority="770" stopIfTrue="1">
      <formula>AND($F157="",$E157&lt;&gt;"")</formula>
    </cfRule>
    <cfRule type="expression" dxfId="482" priority="749" stopIfTrue="1">
      <formula>AND($F157="",$E157&lt;&gt;"")</formula>
    </cfRule>
    <cfRule type="expression" dxfId="481" priority="768" stopIfTrue="1">
      <formula>$E157=""</formula>
    </cfRule>
    <cfRule type="expression" dxfId="480" priority="747" stopIfTrue="1">
      <formula>$E157=""</formula>
    </cfRule>
    <cfRule type="expression" dxfId="479" priority="748" stopIfTrue="1">
      <formula>#REF!&lt;&gt;""</formula>
    </cfRule>
  </conditionalFormatting>
  <conditionalFormatting sqref="B158:H161">
    <cfRule type="expression" dxfId="478" priority="1809" stopIfTrue="1">
      <formula>AND($F158="",$E158&lt;&gt;"")</formula>
    </cfRule>
    <cfRule type="expression" dxfId="477" priority="1808" stopIfTrue="1">
      <formula>#REF!&lt;&gt;""</formula>
    </cfRule>
    <cfRule type="expression" dxfId="476" priority="1807" stopIfTrue="1">
      <formula>$E158=""</formula>
    </cfRule>
  </conditionalFormatting>
  <conditionalFormatting sqref="B165:H165">
    <cfRule type="expression" dxfId="475" priority="663" stopIfTrue="1">
      <formula>AND($F165="",$E165&lt;&gt;"")</formula>
    </cfRule>
    <cfRule type="expression" dxfId="474" priority="662" stopIfTrue="1">
      <formula>#REF!&lt;&gt;""</formula>
    </cfRule>
    <cfRule type="expression" dxfId="473" priority="661" stopIfTrue="1">
      <formula>$E165=""</formula>
    </cfRule>
  </conditionalFormatting>
  <conditionalFormatting sqref="B8:I24">
    <cfRule type="expression" dxfId="472" priority="103" stopIfTrue="1">
      <formula>#REF!&lt;&gt;""</formula>
    </cfRule>
  </conditionalFormatting>
  <conditionalFormatting sqref="B54:I54">
    <cfRule type="expression" dxfId="471" priority="2232" stopIfTrue="1">
      <formula>#REF!&lt;&gt;""</formula>
    </cfRule>
  </conditionalFormatting>
  <conditionalFormatting sqref="B55:I55">
    <cfRule type="expression" dxfId="470" priority="2129" stopIfTrue="1">
      <formula>#REF!&lt;&gt;""</formula>
    </cfRule>
  </conditionalFormatting>
  <conditionalFormatting sqref="B60:I64">
    <cfRule type="expression" dxfId="469" priority="82" stopIfTrue="1">
      <formula>#REF!&lt;&gt;""</formula>
    </cfRule>
  </conditionalFormatting>
  <conditionalFormatting sqref="B86:I86">
    <cfRule type="expression" dxfId="468" priority="1955" stopIfTrue="1">
      <formula>$E86=""</formula>
    </cfRule>
    <cfRule type="expression" dxfId="467" priority="1956" stopIfTrue="1">
      <formula>#REF!&lt;&gt;""</formula>
    </cfRule>
    <cfRule type="expression" dxfId="466" priority="1957" stopIfTrue="1">
      <formula>AND($F86="",$E86&lt;&gt;"")</formula>
    </cfRule>
  </conditionalFormatting>
  <conditionalFormatting sqref="B99:I104">
    <cfRule type="expression" dxfId="465" priority="16" stopIfTrue="1">
      <formula>#REF!&lt;&gt;""</formula>
    </cfRule>
  </conditionalFormatting>
  <conditionalFormatting sqref="B123:I141">
    <cfRule type="expression" dxfId="464" priority="591" stopIfTrue="1">
      <formula>#REF!&lt;&gt;""</formula>
    </cfRule>
  </conditionalFormatting>
  <conditionalFormatting sqref="C168:C173">
    <cfRule type="expression" dxfId="463" priority="1775" stopIfTrue="1">
      <formula>AND($F168="",$E168&lt;&gt;"")</formula>
    </cfRule>
    <cfRule type="expression" dxfId="462" priority="1774" stopIfTrue="1">
      <formula>#REF!&lt;&gt;""</formula>
    </cfRule>
    <cfRule type="expression" dxfId="461" priority="1773" stopIfTrue="1">
      <formula>$E168=""</formula>
    </cfRule>
  </conditionalFormatting>
  <conditionalFormatting sqref="C171:D174">
    <cfRule type="expression" dxfId="460" priority="1739" stopIfTrue="1">
      <formula>AND($F171="",$E171&lt;&gt;"")</formula>
    </cfRule>
    <cfRule type="expression" dxfId="459" priority="1738" stopIfTrue="1">
      <formula>#REF!&lt;&gt;""</formula>
    </cfRule>
    <cfRule type="expression" dxfId="458" priority="1737" stopIfTrue="1">
      <formula>$E171=""</formula>
    </cfRule>
  </conditionalFormatting>
  <conditionalFormatting sqref="C174:E174">
    <cfRule type="expression" dxfId="457" priority="1712" stopIfTrue="1">
      <formula>AND($F174="",$E174&lt;&gt;"")</formula>
    </cfRule>
    <cfRule type="expression" dxfId="456" priority="1710" stopIfTrue="1">
      <formula>$E174=""</formula>
    </cfRule>
    <cfRule type="expression" dxfId="455" priority="1711" stopIfTrue="1">
      <formula>#REF!&lt;&gt;""</formula>
    </cfRule>
  </conditionalFormatting>
  <conditionalFormatting sqref="D168">
    <cfRule type="expression" dxfId="454" priority="1763" stopIfTrue="1">
      <formula>AND($F168="",$E168&lt;&gt;"")</formula>
    </cfRule>
    <cfRule type="expression" dxfId="453" priority="1762" stopIfTrue="1">
      <formula>#REF!&lt;&gt;""</formula>
    </cfRule>
    <cfRule type="expression" dxfId="452" priority="1761" stopIfTrue="1">
      <formula>$E168=""</formula>
    </cfRule>
  </conditionalFormatting>
  <conditionalFormatting sqref="D168:D169">
    <cfRule type="expression" dxfId="451" priority="1757" stopIfTrue="1">
      <formula>AND($F168="",$E168&lt;&gt;"")</formula>
    </cfRule>
    <cfRule type="expression" dxfId="450" priority="1755" stopIfTrue="1">
      <formula>$E168=""</formula>
    </cfRule>
    <cfRule type="expression" dxfId="449" priority="1756" stopIfTrue="1">
      <formula>#REF!&lt;&gt;""</formula>
    </cfRule>
  </conditionalFormatting>
  <conditionalFormatting sqref="D169:D170">
    <cfRule type="expression" dxfId="448" priority="1751" stopIfTrue="1">
      <formula>AND($F169="",$E169&lt;&gt;"")</formula>
    </cfRule>
    <cfRule type="expression" dxfId="447" priority="1750" stopIfTrue="1">
      <formula>#REF!&lt;&gt;""</formula>
    </cfRule>
    <cfRule type="expression" dxfId="446" priority="1749" stopIfTrue="1">
      <formula>$E169=""</formula>
    </cfRule>
  </conditionalFormatting>
  <conditionalFormatting sqref="D170:D173">
    <cfRule type="expression" dxfId="445" priority="1744" stopIfTrue="1">
      <formula>#REF!&lt;&gt;""</formula>
    </cfRule>
    <cfRule type="expression" dxfId="444" priority="1745" stopIfTrue="1">
      <formula>AND($F170="",$E170&lt;&gt;"")</formula>
    </cfRule>
    <cfRule type="expression" dxfId="443" priority="1743" stopIfTrue="1">
      <formula>$E170=""</formula>
    </cfRule>
  </conditionalFormatting>
  <conditionalFormatting sqref="E54">
    <cfRule type="expression" dxfId="442" priority="2236" stopIfTrue="1">
      <formula>AND($J54="",$F54&lt;&gt;"")</formula>
    </cfRule>
  </conditionalFormatting>
  <conditionalFormatting sqref="E54:E58">
    <cfRule type="expression" dxfId="441" priority="2149" stopIfTrue="1">
      <formula>$F54=""</formula>
    </cfRule>
  </conditionalFormatting>
  <conditionalFormatting sqref="E55">
    <cfRule type="expression" dxfId="440" priority="2169" stopIfTrue="1">
      <formula>AND($J55="",$F55&lt;&gt;"")</formula>
    </cfRule>
    <cfRule type="expression" dxfId="439" priority="2133" stopIfTrue="1">
      <formula>AND($J55="",$F55&lt;&gt;"")</formula>
    </cfRule>
  </conditionalFormatting>
  <conditionalFormatting sqref="E55:E64">
    <cfRule type="expression" dxfId="438" priority="92" stopIfTrue="1">
      <formula>$F55=""</formula>
    </cfRule>
  </conditionalFormatting>
  <conditionalFormatting sqref="E56">
    <cfRule type="expression" dxfId="437" priority="2067" stopIfTrue="1">
      <formula>AND($J56="",$F56&lt;&gt;"")</formula>
    </cfRule>
    <cfRule type="expression" dxfId="436" priority="2151" stopIfTrue="1">
      <formula>AND($J56="",$F56&lt;&gt;"")</formula>
    </cfRule>
    <cfRule type="expression" dxfId="435" priority="2150" stopIfTrue="1">
      <formula>#REF!&lt;&gt;""</formula>
    </cfRule>
  </conditionalFormatting>
  <conditionalFormatting sqref="E57">
    <cfRule type="expression" dxfId="434" priority="2049" stopIfTrue="1">
      <formula>AND($J57="",$F57&lt;&gt;"")</formula>
    </cfRule>
  </conditionalFormatting>
  <conditionalFormatting sqref="E57:E58">
    <cfRule type="expression" dxfId="433" priority="2160" stopIfTrue="1">
      <formula>AND($J57="",$F57&lt;&gt;"")</formula>
    </cfRule>
  </conditionalFormatting>
  <conditionalFormatting sqref="E58:E59">
    <cfRule type="expression" dxfId="432" priority="2058" stopIfTrue="1">
      <formula>AND($J58="",$F58&lt;&gt;"")</formula>
    </cfRule>
  </conditionalFormatting>
  <conditionalFormatting sqref="E60:E64">
    <cfRule type="expression" dxfId="431" priority="94" stopIfTrue="1">
      <formula>#REF!&lt;&gt;""</formula>
    </cfRule>
    <cfRule type="expression" dxfId="430" priority="77" stopIfTrue="1">
      <formula>AND($J60="",$F60&lt;&gt;"")</formula>
    </cfRule>
    <cfRule type="expression" dxfId="429" priority="76" stopIfTrue="1">
      <formula>#REF!&lt;&gt;""</formula>
    </cfRule>
    <cfRule type="expression" dxfId="428" priority="75" stopIfTrue="1">
      <formula>$F60=""</formula>
    </cfRule>
    <cfRule type="expression" dxfId="427" priority="95" stopIfTrue="1">
      <formula>AND($J60="",$F60&lt;&gt;"")</formula>
    </cfRule>
  </conditionalFormatting>
  <conditionalFormatting sqref="E169">
    <cfRule type="expression" dxfId="426" priority="1732" stopIfTrue="1">
      <formula>#REF!&lt;&gt;""</formula>
    </cfRule>
    <cfRule type="expression" dxfId="425" priority="1731" stopIfTrue="1">
      <formula>$E169=""</formula>
    </cfRule>
    <cfRule type="expression" dxfId="424" priority="1733" stopIfTrue="1">
      <formula>AND($F169="",$E169&lt;&gt;"")</formula>
    </cfRule>
  </conditionalFormatting>
  <conditionalFormatting sqref="E169:E170">
    <cfRule type="expression" dxfId="423" priority="1726" stopIfTrue="1">
      <formula>#REF!&lt;&gt;""</formula>
    </cfRule>
    <cfRule type="expression" dxfId="422" priority="1727" stopIfTrue="1">
      <formula>AND($F169="",$E169&lt;&gt;"")</formula>
    </cfRule>
    <cfRule type="expression" dxfId="421" priority="1776" stopIfTrue="1">
      <formula>$G169=""</formula>
    </cfRule>
    <cfRule type="expression" dxfId="420" priority="1778" stopIfTrue="1">
      <formula>AND($H169="",$G169&lt;&gt;"")</formula>
    </cfRule>
    <cfRule type="expression" dxfId="419" priority="1777" stopIfTrue="1">
      <formula>#REF!&lt;&gt;""</formula>
    </cfRule>
    <cfRule type="expression" dxfId="418" priority="1725" stopIfTrue="1">
      <formula>$E169=""</formula>
    </cfRule>
  </conditionalFormatting>
  <conditionalFormatting sqref="E170:E173">
    <cfRule type="expression" dxfId="417" priority="1719" stopIfTrue="1">
      <formula>$E170=""</formula>
    </cfRule>
    <cfRule type="expression" dxfId="416" priority="1720" stopIfTrue="1">
      <formula>#REF!&lt;&gt;""</formula>
    </cfRule>
    <cfRule type="expression" dxfId="415" priority="1721" stopIfTrue="1">
      <formula>AND($F170="",$E170&lt;&gt;"")</formula>
    </cfRule>
  </conditionalFormatting>
  <conditionalFormatting sqref="E171:E173">
    <cfRule type="expression" dxfId="414" priority="1718" stopIfTrue="1">
      <formula>AND($F171="",$E171&lt;&gt;"")</formula>
    </cfRule>
    <cfRule type="expression" dxfId="413" priority="1717" stopIfTrue="1">
      <formula>#REF!&lt;&gt;""</formula>
    </cfRule>
    <cfRule type="expression" dxfId="412" priority="1716" stopIfTrue="1">
      <formula>$E171=""</formula>
    </cfRule>
    <cfRule type="expression" dxfId="411" priority="1715" stopIfTrue="1">
      <formula>AND($H171="",$G171&lt;&gt;"")</formula>
    </cfRule>
  </conditionalFormatting>
  <conditionalFormatting sqref="E171:E174">
    <cfRule type="expression" dxfId="410" priority="1708" stopIfTrue="1">
      <formula>#REF!&lt;&gt;""</formula>
    </cfRule>
  </conditionalFormatting>
  <conditionalFormatting sqref="E174">
    <cfRule type="expression" dxfId="409" priority="1709" stopIfTrue="1">
      <formula>AND($F174="",$E174&lt;&gt;"")</formula>
    </cfRule>
    <cfRule type="expression" dxfId="408" priority="1707" stopIfTrue="1">
      <formula>$E174=""</formula>
    </cfRule>
  </conditionalFormatting>
  <conditionalFormatting sqref="E171:F174">
    <cfRule type="expression" dxfId="407" priority="1698" stopIfTrue="1">
      <formula>$G171=""</formula>
    </cfRule>
  </conditionalFormatting>
  <conditionalFormatting sqref="E174:F174">
    <cfRule type="expression" dxfId="406" priority="1703" stopIfTrue="1">
      <formula>AND($H174="",$G174&lt;&gt;"")</formula>
    </cfRule>
    <cfRule type="expression" dxfId="405" priority="1702" stopIfTrue="1">
      <formula>#REF!&lt;&gt;""</formula>
    </cfRule>
  </conditionalFormatting>
  <conditionalFormatting sqref="F170">
    <cfRule type="expression" dxfId="404" priority="1692" stopIfTrue="1">
      <formula>$G170=""</formula>
    </cfRule>
    <cfRule type="expression" dxfId="403" priority="1694" stopIfTrue="1">
      <formula>AND($H170="",$G170&lt;&gt;"")</formula>
    </cfRule>
    <cfRule type="expression" dxfId="402" priority="1693" stopIfTrue="1">
      <formula>#REF!&lt;&gt;""</formula>
    </cfRule>
  </conditionalFormatting>
  <conditionalFormatting sqref="F171:F173">
    <cfRule type="expression" dxfId="401" priority="1700" stopIfTrue="1">
      <formula>AND($H171="",$G171&lt;&gt;"")</formula>
    </cfRule>
    <cfRule type="expression" dxfId="400" priority="1699" stopIfTrue="1">
      <formula>#REF!&lt;&gt;""</formula>
    </cfRule>
  </conditionalFormatting>
  <conditionalFormatting sqref="F173">
    <cfRule type="expression" dxfId="399" priority="1695" stopIfTrue="1">
      <formula>$G173=""</formula>
    </cfRule>
    <cfRule type="expression" dxfId="398" priority="1697" stopIfTrue="1">
      <formula>AND($H173="",$G173&lt;&gt;"")</formula>
    </cfRule>
    <cfRule type="expression" dxfId="397" priority="1696" stopIfTrue="1">
      <formula>#REF!&lt;&gt;""</formula>
    </cfRule>
  </conditionalFormatting>
  <conditionalFormatting sqref="F55:H58">
    <cfRule type="expression" dxfId="396" priority="2147" stopIfTrue="1">
      <formula>#REF!&lt;&gt;""</formula>
    </cfRule>
    <cfRule type="expression" dxfId="395" priority="2148" stopIfTrue="1">
      <formula>AND($F55="",$E55&lt;&gt;"")</formula>
    </cfRule>
    <cfRule type="expression" dxfId="394" priority="2146" stopIfTrue="1">
      <formula>$E55=""</formula>
    </cfRule>
  </conditionalFormatting>
  <conditionalFormatting sqref="F56:H64">
    <cfRule type="expression" dxfId="393" priority="73" stopIfTrue="1">
      <formula>#REF!&lt;&gt;""</formula>
    </cfRule>
    <cfRule type="expression" dxfId="392" priority="72" stopIfTrue="1">
      <formula>$E56=""</formula>
    </cfRule>
    <cfRule type="expression" dxfId="391" priority="74" stopIfTrue="1">
      <formula>AND($F56="",$E56&lt;&gt;"")</formula>
    </cfRule>
  </conditionalFormatting>
  <conditionalFormatting sqref="F54:I54">
    <cfRule type="expression" dxfId="390" priority="2231" stopIfTrue="1">
      <formula>$E54=""</formula>
    </cfRule>
    <cfRule type="expression" dxfId="389" priority="2233" stopIfTrue="1">
      <formula>AND($F54="",$E54&lt;&gt;"")</formula>
    </cfRule>
  </conditionalFormatting>
  <conditionalFormatting sqref="F55:I55">
    <cfRule type="expression" dxfId="388" priority="2130" stopIfTrue="1">
      <formula>AND($F55="",$E55&lt;&gt;"")</formula>
    </cfRule>
    <cfRule type="expression" dxfId="387" priority="2128" stopIfTrue="1">
      <formula>$E55=""</formula>
    </cfRule>
  </conditionalFormatting>
  <conditionalFormatting sqref="G27:G28">
    <cfRule type="expression" dxfId="386" priority="2296" stopIfTrue="1">
      <formula>AND($J27="",$F27&lt;&gt;"")</formula>
    </cfRule>
    <cfRule type="expression" dxfId="385" priority="2294" stopIfTrue="1">
      <formula>$F27=""</formula>
    </cfRule>
    <cfRule type="expression" dxfId="384" priority="2295" stopIfTrue="1">
      <formula>#REF!&lt;&gt;""</formula>
    </cfRule>
  </conditionalFormatting>
  <conditionalFormatting sqref="G37">
    <cfRule type="expression" dxfId="383" priority="2386" stopIfTrue="1">
      <formula>AND($F37="",$E37&lt;&gt;"")</formula>
    </cfRule>
    <cfRule type="expression" dxfId="382" priority="2385" stopIfTrue="1">
      <formula>#REF!&lt;&gt;""</formula>
    </cfRule>
  </conditionalFormatting>
  <conditionalFormatting sqref="G38">
    <cfRule type="expression" dxfId="381" priority="2275" stopIfTrue="1">
      <formula>AND($F38="",$E38&lt;&gt;"")</formula>
    </cfRule>
    <cfRule type="expression" dxfId="380" priority="2331" stopIfTrue="1">
      <formula>#REF!&lt;&gt;""</formula>
    </cfRule>
    <cfRule type="expression" dxfId="379" priority="2274" stopIfTrue="1">
      <formula>#REF!&lt;&gt;""</formula>
    </cfRule>
    <cfRule type="expression" dxfId="378" priority="2332" stopIfTrue="1">
      <formula>AND($F38="",$E38&lt;&gt;"")</formula>
    </cfRule>
  </conditionalFormatting>
  <conditionalFormatting sqref="G38:G44">
    <cfRule type="expression" dxfId="377" priority="2357" stopIfTrue="1">
      <formula>$E38=""</formula>
    </cfRule>
    <cfRule type="expression" dxfId="376" priority="2358" stopIfTrue="1">
      <formula>#REF!&lt;&gt;""</formula>
    </cfRule>
    <cfRule type="expression" dxfId="375" priority="2359" stopIfTrue="1">
      <formula>AND($F38="",$E38&lt;&gt;"")</formula>
    </cfRule>
  </conditionalFormatting>
  <conditionalFormatting sqref="G39:G42">
    <cfRule type="expression" dxfId="374" priority="2263" stopIfTrue="1">
      <formula>AND($F39="",$E39&lt;&gt;"")</formula>
    </cfRule>
    <cfRule type="expression" dxfId="373" priority="2262" stopIfTrue="1">
      <formula>#REF!&lt;&gt;""</formula>
    </cfRule>
  </conditionalFormatting>
  <conditionalFormatting sqref="G39:G43">
    <cfRule type="expression" dxfId="372" priority="2261" stopIfTrue="1">
      <formula>$E39=""</formula>
    </cfRule>
  </conditionalFormatting>
  <conditionalFormatting sqref="G39:G44">
    <cfRule type="expression" dxfId="371" priority="2304" stopIfTrue="1">
      <formula>#REF!&lt;&gt;""</formula>
    </cfRule>
    <cfRule type="expression" dxfId="370" priority="2305" stopIfTrue="1">
      <formula>AND($F39="",$E39&lt;&gt;"")</formula>
    </cfRule>
    <cfRule type="expression" dxfId="369" priority="2303" stopIfTrue="1">
      <formula>$E39=""</formula>
    </cfRule>
  </conditionalFormatting>
  <conditionalFormatting sqref="G45:G53">
    <cfRule type="expression" dxfId="368" priority="2071" stopIfTrue="1">
      <formula>$E45=""</formula>
    </cfRule>
    <cfRule type="expression" dxfId="367" priority="2072" stopIfTrue="1">
      <formula>#REF!&lt;&gt;""</formula>
    </cfRule>
    <cfRule type="expression" dxfId="366" priority="2073" stopIfTrue="1">
      <formula>AND($F45="",$E45&lt;&gt;"")</formula>
    </cfRule>
  </conditionalFormatting>
  <conditionalFormatting sqref="G45:G54">
    <cfRule type="expression" dxfId="365" priority="2118" stopIfTrue="1">
      <formula>AND($F45="",$E45&lt;&gt;"")</formula>
    </cfRule>
    <cfRule type="expression" dxfId="364" priority="2117" stopIfTrue="1">
      <formula>#REF!&lt;&gt;""</formula>
    </cfRule>
    <cfRule type="expression" dxfId="363" priority="2116" stopIfTrue="1">
      <formula>$E45=""</formula>
    </cfRule>
  </conditionalFormatting>
  <conditionalFormatting sqref="G46">
    <cfRule type="expression" dxfId="362" priority="2035" stopIfTrue="1">
      <formula>$E46=""</formula>
    </cfRule>
    <cfRule type="expression" dxfId="361" priority="2028" stopIfTrue="1">
      <formula>AND($F46="",$E46&lt;&gt;"")</formula>
    </cfRule>
    <cfRule type="expression" dxfId="360" priority="2027" stopIfTrue="1">
      <formula>#REF!&lt;&gt;""</formula>
    </cfRule>
    <cfRule type="expression" dxfId="359" priority="2026" stopIfTrue="1">
      <formula>$E46=""</formula>
    </cfRule>
    <cfRule type="expression" dxfId="358" priority="2037" stopIfTrue="1">
      <formula>AND($F46="",$E46&lt;&gt;"")</formula>
    </cfRule>
    <cfRule type="expression" dxfId="357" priority="2036" stopIfTrue="1">
      <formula>#REF!&lt;&gt;""</formula>
    </cfRule>
  </conditionalFormatting>
  <conditionalFormatting sqref="G60:G64">
    <cfRule type="expression" dxfId="356" priority="36" stopIfTrue="1">
      <formula>$E60=""</formula>
    </cfRule>
    <cfRule type="expression" dxfId="355" priority="37" stopIfTrue="1">
      <formula>#REF!&lt;&gt;""</formula>
    </cfRule>
    <cfRule type="expression" dxfId="354" priority="38" stopIfTrue="1">
      <formula>AND($F60="",$E60&lt;&gt;"")</formula>
    </cfRule>
  </conditionalFormatting>
  <conditionalFormatting sqref="G77:G78 G79:H81 B75:H75 B76:F80">
    <cfRule type="expression" dxfId="353" priority="837" stopIfTrue="1">
      <formula>$E75=""</formula>
    </cfRule>
  </conditionalFormatting>
  <conditionalFormatting sqref="G159:G160 G161:H162 B154:H157 B158:F162">
    <cfRule type="expression" dxfId="352" priority="1795" stopIfTrue="1">
      <formula>$E154=""</formula>
    </cfRule>
  </conditionalFormatting>
  <conditionalFormatting sqref="G162:G163">
    <cfRule type="expression" dxfId="351" priority="675" stopIfTrue="1">
      <formula>AND($F162="",$E162&lt;&gt;"")</formula>
    </cfRule>
    <cfRule type="expression" dxfId="350" priority="674" stopIfTrue="1">
      <formula>#REF!&lt;&gt;""</formula>
    </cfRule>
    <cfRule type="expression" dxfId="349" priority="673" stopIfTrue="1">
      <formula>$E162=""</formula>
    </cfRule>
  </conditionalFormatting>
  <conditionalFormatting sqref="G76:H79">
    <cfRule type="expression" dxfId="348" priority="832" stopIfTrue="1">
      <formula>#REF!&lt;&gt;""</formula>
    </cfRule>
    <cfRule type="expression" dxfId="347" priority="831" stopIfTrue="1">
      <formula>$E76=""</formula>
    </cfRule>
    <cfRule type="expression" dxfId="346" priority="833" stopIfTrue="1">
      <formula>AND($F76="",$E76&lt;&gt;"")</formula>
    </cfRule>
  </conditionalFormatting>
  <conditionalFormatting sqref="G111:H111">
    <cfRule type="expression" dxfId="345" priority="652" stopIfTrue="1">
      <formula>$E111=""</formula>
    </cfRule>
    <cfRule type="expression" dxfId="344" priority="654" stopIfTrue="1">
      <formula>AND($F111="",$E111&lt;&gt;"")</formula>
    </cfRule>
    <cfRule type="expression" dxfId="343" priority="653" stopIfTrue="1">
      <formula>#REF!&lt;&gt;""</formula>
    </cfRule>
  </conditionalFormatting>
  <conditionalFormatting sqref="G116:H116">
    <cfRule type="expression" dxfId="342" priority="1375" stopIfTrue="1">
      <formula>AND($F116="",$E116&lt;&gt;"")</formula>
    </cfRule>
    <cfRule type="expression" dxfId="341" priority="1374" stopIfTrue="1">
      <formula>#REF!&lt;&gt;""</formula>
    </cfRule>
    <cfRule type="expression" dxfId="340" priority="1373" stopIfTrue="1">
      <formula>$E116=""</formula>
    </cfRule>
  </conditionalFormatting>
  <conditionalFormatting sqref="G154:H154">
    <cfRule type="expression" dxfId="339" priority="756" stopIfTrue="1">
      <formula>$E154=""</formula>
    </cfRule>
    <cfRule type="expression" dxfId="338" priority="757" stopIfTrue="1">
      <formula>#REF!&lt;&gt;""</formula>
    </cfRule>
    <cfRule type="expression" dxfId="337" priority="758" stopIfTrue="1">
      <formula>AND($F154="",$E154&lt;&gt;"")</formula>
    </cfRule>
  </conditionalFormatting>
  <conditionalFormatting sqref="G156:H156">
    <cfRule type="expression" dxfId="336" priority="774" stopIfTrue="1">
      <formula>$E156=""</formula>
    </cfRule>
    <cfRule type="expression" dxfId="335" priority="775" stopIfTrue="1">
      <formula>#REF!&lt;&gt;""</formula>
    </cfRule>
    <cfRule type="expression" dxfId="334" priority="776" stopIfTrue="1">
      <formula>AND($F156="",$E156&lt;&gt;"")</formula>
    </cfRule>
  </conditionalFormatting>
  <conditionalFormatting sqref="G158:H161">
    <cfRule type="expression" dxfId="333" priority="1789" stopIfTrue="1">
      <formula>$E158=""</formula>
    </cfRule>
    <cfRule type="expression" dxfId="332" priority="1790" stopIfTrue="1">
      <formula>#REF!&lt;&gt;""</formula>
    </cfRule>
    <cfRule type="expression" dxfId="331" priority="1791" stopIfTrue="1">
      <formula>AND($F158="",$E158&lt;&gt;"")</formula>
    </cfRule>
  </conditionalFormatting>
  <conditionalFormatting sqref="H27:H33">
    <cfRule type="expression" dxfId="330" priority="2368" stopIfTrue="1">
      <formula>AND($J27="",$F27&lt;&gt;"")</formula>
    </cfRule>
    <cfRule type="expression" dxfId="329" priority="2366" stopIfTrue="1">
      <formula>$F27=""</formula>
    </cfRule>
    <cfRule type="expression" dxfId="328" priority="2367" stopIfTrue="1">
      <formula>#REF!&lt;&gt;""</formula>
    </cfRule>
  </conditionalFormatting>
  <conditionalFormatting sqref="H27:H34">
    <cfRule type="expression" dxfId="327" priority="2312" stopIfTrue="1">
      <formula>$F27=""</formula>
    </cfRule>
    <cfRule type="expression" dxfId="326" priority="2314" stopIfTrue="1">
      <formula>AND($J27="",$F27&lt;&gt;"")</formula>
    </cfRule>
    <cfRule type="expression" dxfId="325" priority="2313" stopIfTrue="1">
      <formula>#REF!&lt;&gt;""</formula>
    </cfRule>
  </conditionalFormatting>
  <conditionalFormatting sqref="H37">
    <cfRule type="expression" dxfId="324" priority="2395" stopIfTrue="1">
      <formula>AND($F37="",$E37&lt;&gt;"")</formula>
    </cfRule>
  </conditionalFormatting>
  <conditionalFormatting sqref="H37:H38">
    <cfRule type="expression" dxfId="323" priority="2388" stopIfTrue="1">
      <formula>#REF!&lt;&gt;""</formula>
    </cfRule>
  </conditionalFormatting>
  <conditionalFormatting sqref="H38">
    <cfRule type="expression" dxfId="322" priority="2389" stopIfTrue="1">
      <formula>AND($J38="",$F38&lt;&gt;"")</formula>
    </cfRule>
    <cfRule type="expression" dxfId="321" priority="2341" stopIfTrue="1">
      <formula>AND($F38="",$E38&lt;&gt;"")</formula>
    </cfRule>
    <cfRule type="expression" dxfId="320" priority="2281" stopIfTrue="1">
      <formula>AND($F38="",$E38&lt;&gt;"")</formula>
    </cfRule>
  </conditionalFormatting>
  <conditionalFormatting sqref="H38:H40">
    <cfRule type="expression" dxfId="319" priority="2334" stopIfTrue="1">
      <formula>#REF!&lt;&gt;""</formula>
    </cfRule>
    <cfRule type="expression" dxfId="318" priority="2277" stopIfTrue="1">
      <formula>#REF!&lt;&gt;""</formula>
    </cfRule>
  </conditionalFormatting>
  <conditionalFormatting sqref="H39:H40">
    <cfRule type="expression" dxfId="317" priority="2278" stopIfTrue="1">
      <formula>AND($J39="",$F39&lt;&gt;"")</formula>
    </cfRule>
    <cfRule type="expression" dxfId="316" priority="2335" stopIfTrue="1">
      <formula>AND($J39="",$F39&lt;&gt;"")</formula>
    </cfRule>
  </conditionalFormatting>
  <conditionalFormatting sqref="H45:H53 B45:F54">
    <cfRule type="expression" dxfId="315" priority="2075" stopIfTrue="1">
      <formula>#REF!&lt;&gt;""</formula>
    </cfRule>
    <cfRule type="expression" dxfId="314" priority="2076" stopIfTrue="1">
      <formula>AND($J45="",$F45&lt;&gt;"")</formula>
    </cfRule>
  </conditionalFormatting>
  <conditionalFormatting sqref="H45:H54">
    <cfRule type="expression" dxfId="313" priority="2140" stopIfTrue="1">
      <formula>$F45=""</formula>
    </cfRule>
    <cfRule type="expression" dxfId="312" priority="2141" stopIfTrue="1">
      <formula>#REF!&lt;&gt;""</formula>
    </cfRule>
    <cfRule type="expression" dxfId="311" priority="2142" stopIfTrue="1">
      <formula>AND($J45="",$F45&lt;&gt;"")</formula>
    </cfRule>
  </conditionalFormatting>
  <conditionalFormatting sqref="H46">
    <cfRule type="expression" dxfId="310" priority="2029" stopIfTrue="1">
      <formula>$F46=""</formula>
    </cfRule>
    <cfRule type="expression" dxfId="309" priority="2040" stopIfTrue="1">
      <formula>AND($J46="",$F46&lt;&gt;"")</formula>
    </cfRule>
    <cfRule type="expression" dxfId="308" priority="2039" stopIfTrue="1">
      <formula>#REF!&lt;&gt;""</formula>
    </cfRule>
    <cfRule type="expression" dxfId="307" priority="2038" stopIfTrue="1">
      <formula>$F46=""</formula>
    </cfRule>
    <cfRule type="expression" dxfId="306" priority="2031" stopIfTrue="1">
      <formula>AND($J46="",$F46&lt;&gt;"")</formula>
    </cfRule>
    <cfRule type="expression" dxfId="305" priority="2030" stopIfTrue="1">
      <formula>#REF!&lt;&gt;""</formula>
    </cfRule>
  </conditionalFormatting>
  <conditionalFormatting sqref="H60:H64">
    <cfRule type="expression" dxfId="304" priority="41" stopIfTrue="1">
      <formula>AND($J60="",$F60&lt;&gt;"")</formula>
    </cfRule>
    <cfRule type="expression" dxfId="303" priority="40" stopIfTrue="1">
      <formula>#REF!&lt;&gt;""</formula>
    </cfRule>
    <cfRule type="expression" dxfId="302" priority="39" stopIfTrue="1">
      <formula>$F60=""</formula>
    </cfRule>
  </conditionalFormatting>
  <conditionalFormatting sqref="I8:I24">
    <cfRule type="expression" dxfId="301" priority="255" stopIfTrue="1">
      <formula>AND($F8="",$E8&lt;&gt;"")</formula>
    </cfRule>
    <cfRule type="expression" dxfId="300" priority="253" stopIfTrue="1">
      <formula>$E8=""</formula>
    </cfRule>
    <cfRule type="expression" dxfId="299" priority="254" stopIfTrue="1">
      <formula>#REF!&lt;&gt;""</formula>
    </cfRule>
  </conditionalFormatting>
  <conditionalFormatting sqref="I27:I59">
    <cfRule type="expression" dxfId="298" priority="2399" stopIfTrue="1">
      <formula>#REF!&lt;&gt;""</formula>
    </cfRule>
  </conditionalFormatting>
  <conditionalFormatting sqref="I34">
    <cfRule type="expression" dxfId="297" priority="2400" stopIfTrue="1">
      <formula>$E34=""</formula>
    </cfRule>
    <cfRule type="expression" dxfId="296" priority="2402" stopIfTrue="1">
      <formula>AND($F34="",$E34&lt;&gt;"")</formula>
    </cfRule>
    <cfRule type="expression" dxfId="295" priority="2401" stopIfTrue="1">
      <formula>#REF!&lt;&gt;""</formula>
    </cfRule>
  </conditionalFormatting>
  <conditionalFormatting sqref="I35">
    <cfRule type="expression" dxfId="294" priority="2345" stopIfTrue="1">
      <formula>$E35=""</formula>
    </cfRule>
    <cfRule type="expression" dxfId="293" priority="2346" stopIfTrue="1">
      <formula>#REF!&lt;&gt;""</formula>
    </cfRule>
    <cfRule type="expression" dxfId="292" priority="2347" stopIfTrue="1">
      <formula>AND($F35="",$E35&lt;&gt;"")</formula>
    </cfRule>
  </conditionalFormatting>
  <conditionalFormatting sqref="I60:I64">
    <cfRule type="expression" dxfId="291" priority="58" stopIfTrue="1">
      <formula>#REF!&lt;&gt;""</formula>
    </cfRule>
  </conditionalFormatting>
  <conditionalFormatting sqref="I75:I80 I154:I162">
    <cfRule type="expression" dxfId="290" priority="1804" stopIfTrue="1">
      <formula>#REF!&lt;&gt;""</formula>
    </cfRule>
  </conditionalFormatting>
  <conditionalFormatting sqref="I117:I122">
    <cfRule type="expression" dxfId="288" priority="1264" stopIfTrue="1">
      <formula>#REF!&lt;&gt;""</formula>
    </cfRule>
  </conditionalFormatting>
  <conditionalFormatting sqref="I129 B123:H141">
    <cfRule type="expression" dxfId="287" priority="594" stopIfTrue="1">
      <formula>AND($F123="",$E123&lt;&gt;"")</formula>
    </cfRule>
  </conditionalFormatting>
  <conditionalFormatting sqref="I129">
    <cfRule type="expression" dxfId="286" priority="593" stopIfTrue="1">
      <formula>#REF!&lt;&gt;""</formula>
    </cfRule>
    <cfRule type="expression" dxfId="285" priority="592" stopIfTrue="1">
      <formula>$E129=""</formula>
    </cfRule>
  </conditionalFormatting>
  <conditionalFormatting sqref="J26">
    <cfRule type="expression" dxfId="284" priority="1281" stopIfTrue="1">
      <formula>#REF!&lt;&gt;""</formula>
    </cfRule>
    <cfRule type="expression" dxfId="283" priority="1280" stopIfTrue="1">
      <formula>$F26=""</formula>
    </cfRule>
    <cfRule type="expression" dxfId="282" priority="1282" stopIfTrue="1">
      <formula>AND($J26="",$F26&lt;&gt;"")</formula>
    </cfRule>
  </conditionalFormatting>
  <conditionalFormatting sqref="J27:J33">
    <cfRule type="expression" dxfId="281" priority="1685" stopIfTrue="1">
      <formula>AND($J27="",$F27&lt;&gt;"")</formula>
    </cfRule>
    <cfRule type="expression" dxfId="280" priority="1683" stopIfTrue="1">
      <formula>$F27=""</formula>
    </cfRule>
    <cfRule type="expression" dxfId="279" priority="1684" stopIfTrue="1">
      <formula>#REF!&lt;&gt;""</formula>
    </cfRule>
  </conditionalFormatting>
  <conditionalFormatting sqref="J27:J34">
    <cfRule type="expression" dxfId="278" priority="1682" stopIfTrue="1">
      <formula>AND($J27="",$F27&lt;&gt;"")</formula>
    </cfRule>
    <cfRule type="expression" dxfId="277" priority="1681" stopIfTrue="1">
      <formula>#REF!&lt;&gt;""</formula>
    </cfRule>
    <cfRule type="expression" dxfId="276" priority="1680" stopIfTrue="1">
      <formula>$F27=""</formula>
    </cfRule>
  </conditionalFormatting>
  <conditionalFormatting sqref="J30:J34">
    <cfRule type="expression" dxfId="275" priority="1668" stopIfTrue="1">
      <formula>$F30=""</formula>
    </cfRule>
    <cfRule type="expression" dxfId="274" priority="1670" stopIfTrue="1">
      <formula>AND($J30="",$F30&lt;&gt;"")</formula>
    </cfRule>
    <cfRule type="expression" dxfId="273" priority="1669" stopIfTrue="1">
      <formula>#REF!&lt;&gt;""</formula>
    </cfRule>
  </conditionalFormatting>
  <conditionalFormatting sqref="J32:J33">
    <cfRule type="expression" dxfId="272" priority="1676" stopIfTrue="1">
      <formula>AND($J32="",$F32&lt;&gt;"")</formula>
    </cfRule>
    <cfRule type="expression" dxfId="271" priority="1675" stopIfTrue="1">
      <formula>#REF!&lt;&gt;""</formula>
    </cfRule>
    <cfRule type="expression" dxfId="270" priority="1674" stopIfTrue="1">
      <formula>$F32=""</formula>
    </cfRule>
  </conditionalFormatting>
  <conditionalFormatting sqref="J34">
    <cfRule type="expression" dxfId="269" priority="613" stopIfTrue="1">
      <formula>$I34=""</formula>
    </cfRule>
    <cfRule type="expression" dxfId="268" priority="1418" stopIfTrue="1">
      <formula>$H34=""</formula>
    </cfRule>
    <cfRule type="expression" dxfId="267" priority="612" stopIfTrue="1">
      <formula>AND($I34="",$H34&lt;&gt;"")</formula>
    </cfRule>
    <cfRule type="expression" dxfId="266" priority="1425" stopIfTrue="1">
      <formula>#REF!&lt;&gt;""</formula>
    </cfRule>
    <cfRule type="expression" dxfId="265" priority="604" stopIfTrue="1">
      <formula>$H34=""</formula>
    </cfRule>
    <cfRule type="expression" dxfId="264" priority="608" stopIfTrue="1">
      <formula>#REF!&lt;&gt;""</formula>
    </cfRule>
    <cfRule type="expression" dxfId="263" priority="1426" stopIfTrue="1">
      <formula>AND($I34="",$H34&lt;&gt;"")</formula>
    </cfRule>
    <cfRule type="expression" dxfId="262" priority="1424" stopIfTrue="1">
      <formula>$H34=""</formula>
    </cfRule>
    <cfRule type="expression" dxfId="261" priority="616" stopIfTrue="1">
      <formula>$H34=""</formula>
    </cfRule>
    <cfRule type="expression" dxfId="260" priority="618" stopIfTrue="1">
      <formula>AND($I34="",$H34&lt;&gt;"")</formula>
    </cfRule>
    <cfRule type="expression" dxfId="259" priority="617" stopIfTrue="1">
      <formula>#REF!&lt;&gt;""</formula>
    </cfRule>
    <cfRule type="expression" dxfId="258" priority="615" stopIfTrue="1">
      <formula>AND($J34="",$I34&lt;&gt;"")</formula>
    </cfRule>
    <cfRule type="expression" dxfId="257" priority="607" stopIfTrue="1">
      <formula>$I34=""</formula>
    </cfRule>
    <cfRule type="expression" dxfId="256" priority="614" stopIfTrue="1">
      <formula>#REF!&lt;&gt;""</formula>
    </cfRule>
    <cfRule type="expression" dxfId="255" priority="1423" stopIfTrue="1">
      <formula>AND($J34="",$I34&lt;&gt;"")</formula>
    </cfRule>
    <cfRule type="expression" dxfId="254" priority="610" stopIfTrue="1">
      <formula>$H34=""</formula>
    </cfRule>
    <cfRule type="expression" dxfId="253" priority="609" stopIfTrue="1">
      <formula>AND($J34="",$I34&lt;&gt;"")</formula>
    </cfRule>
    <cfRule type="expression" dxfId="252" priority="605" stopIfTrue="1">
      <formula>#REF!&lt;&gt;""</formula>
    </cfRule>
    <cfRule type="expression" dxfId="251" priority="606" stopIfTrue="1">
      <formula>AND($I34="",$H34&lt;&gt;"")</formula>
    </cfRule>
    <cfRule type="expression" dxfId="250" priority="1422" stopIfTrue="1">
      <formula>#REF!&lt;&gt;""</formula>
    </cfRule>
    <cfRule type="expression" dxfId="249" priority="1421" stopIfTrue="1">
      <formula>$I34=""</formula>
    </cfRule>
    <cfRule type="expression" dxfId="248" priority="1420" stopIfTrue="1">
      <formula>AND($I34="",$H34&lt;&gt;"")</formula>
    </cfRule>
    <cfRule type="expression" dxfId="247" priority="1419" stopIfTrue="1">
      <formula>#REF!&lt;&gt;""</formula>
    </cfRule>
    <cfRule type="expression" dxfId="246" priority="611" stopIfTrue="1">
      <formula>#REF!&lt;&gt;""</formula>
    </cfRule>
  </conditionalFormatting>
  <conditionalFormatting sqref="J37">
    <cfRule type="expression" dxfId="245" priority="1664" stopIfTrue="1">
      <formula>AND($J37="",$F37&lt;&gt;"")</formula>
    </cfRule>
    <cfRule type="expression" dxfId="244" priority="1663" stopIfTrue="1">
      <formula>#REF!&lt;&gt;""</formula>
    </cfRule>
    <cfRule type="expression" dxfId="243" priority="1662" stopIfTrue="1">
      <formula>$F37=""</formula>
    </cfRule>
  </conditionalFormatting>
  <conditionalFormatting sqref="J116">
    <cfRule type="expression" dxfId="240" priority="596" stopIfTrue="1">
      <formula>#REF!&lt;&gt;""</formula>
    </cfRule>
    <cfRule type="expression" dxfId="239" priority="603" stopIfTrue="1">
      <formula>AND($H116="",$G116&lt;&gt;"")</formula>
    </cfRule>
    <cfRule type="expression" dxfId="238" priority="1327" stopIfTrue="1">
      <formula>AND($H116="",$G116&lt;&gt;"")</formula>
    </cfRule>
    <cfRule type="expression" dxfId="237" priority="599" stopIfTrue="1">
      <formula>#REF!&lt;&gt;""</formula>
    </cfRule>
    <cfRule type="expression" dxfId="236" priority="600" stopIfTrue="1">
      <formula>AND($H116="",$G116&lt;&gt;"")</formula>
    </cfRule>
    <cfRule type="expression" dxfId="235" priority="601" stopIfTrue="1">
      <formula>$G116=""</formula>
    </cfRule>
    <cfRule type="expression" dxfId="234" priority="602" stopIfTrue="1">
      <formula>#REF!&lt;&gt;""</formula>
    </cfRule>
    <cfRule type="expression" dxfId="233" priority="620" stopIfTrue="1">
      <formula>#REF!&lt;&gt;""</formula>
    </cfRule>
    <cfRule type="expression" dxfId="232" priority="1322" stopIfTrue="1">
      <formula>$G116=""</formula>
    </cfRule>
    <cfRule type="expression" dxfId="231" priority="1321" stopIfTrue="1">
      <formula>AND($H116="",$G116&lt;&gt;"")</formula>
    </cfRule>
    <cfRule type="expression" dxfId="230" priority="1320" stopIfTrue="1">
      <formula>#REF!&lt;&gt;""</formula>
    </cfRule>
    <cfRule type="expression" dxfId="229" priority="1319" stopIfTrue="1">
      <formula>$G116=""</formula>
    </cfRule>
    <cfRule type="expression" dxfId="228" priority="1318" stopIfTrue="1">
      <formula>AND($H116="",$G116&lt;&gt;"")</formula>
    </cfRule>
    <cfRule type="expression" dxfId="227" priority="1317" stopIfTrue="1">
      <formula>#REF!&lt;&gt;""</formula>
    </cfRule>
    <cfRule type="expression" dxfId="226" priority="1316" stopIfTrue="1">
      <formula>$G116=""</formula>
    </cfRule>
    <cfRule type="expression" dxfId="225" priority="1315" stopIfTrue="1">
      <formula>AND($H116="",$G116&lt;&gt;"")</formula>
    </cfRule>
    <cfRule type="expression" dxfId="224" priority="1314" stopIfTrue="1">
      <formula>#REF!&lt;&gt;""</formula>
    </cfRule>
    <cfRule type="expression" dxfId="223" priority="1313" stopIfTrue="1">
      <formula>$G116=""</formula>
    </cfRule>
    <cfRule type="expression" dxfId="222" priority="1329" stopIfTrue="1">
      <formula>#REF!&lt;&gt;""</formula>
    </cfRule>
    <cfRule type="expression" dxfId="221" priority="1324" stopIfTrue="1">
      <formula>AND($H116="",$G116&lt;&gt;"")</formula>
    </cfRule>
    <cfRule type="expression" dxfId="220" priority="1325" stopIfTrue="1">
      <formula>$G116=""</formula>
    </cfRule>
    <cfRule type="expression" dxfId="219" priority="1326" stopIfTrue="1">
      <formula>#REF!&lt;&gt;""</formula>
    </cfRule>
    <cfRule type="expression" dxfId="218" priority="1270" stopIfTrue="1">
      <formula>AND($H116="",$G116&lt;&gt;"")</formula>
    </cfRule>
    <cfRule type="expression" dxfId="217" priority="1269" stopIfTrue="1">
      <formula>#REF!&lt;&gt;""</formula>
    </cfRule>
    <cfRule type="expression" dxfId="216" priority="1328" stopIfTrue="1">
      <formula>$G116=""</formula>
    </cfRule>
    <cfRule type="expression" dxfId="215" priority="1330" stopIfTrue="1">
      <formula>AND($H116="",$G116&lt;&gt;"")</formula>
    </cfRule>
    <cfRule type="expression" dxfId="214" priority="1268" stopIfTrue="1">
      <formula>$G116=""</formula>
    </cfRule>
    <cfRule type="expression" dxfId="213" priority="1331" stopIfTrue="1">
      <formula>$G116=""</formula>
    </cfRule>
    <cfRule type="expression" dxfId="212" priority="1332" stopIfTrue="1">
      <formula>#REF!&lt;&gt;""</formula>
    </cfRule>
    <cfRule type="expression" dxfId="211" priority="1323" stopIfTrue="1">
      <formula>#REF!&lt;&gt;""</formula>
    </cfRule>
    <cfRule type="expression" dxfId="210" priority="1333" stopIfTrue="1">
      <formula>AND($H116="",$G116&lt;&gt;"")</formula>
    </cfRule>
    <cfRule type="expression" dxfId="209" priority="619" stopIfTrue="1">
      <formula>$G116=""</formula>
    </cfRule>
    <cfRule type="expression" dxfId="208" priority="621" stopIfTrue="1">
      <formula>AND($H116="",$G116&lt;&gt;"")</formula>
    </cfRule>
    <cfRule type="expression" dxfId="207" priority="595" stopIfTrue="1">
      <formula>$G116=""</formula>
    </cfRule>
    <cfRule type="expression" dxfId="206" priority="598" stopIfTrue="1">
      <formula>$G116=""</formula>
    </cfRule>
    <cfRule type="expression" dxfId="205" priority="597" stopIfTrue="1">
      <formula>AND($H116="",$G116&lt;&gt;"")</formula>
    </cfRule>
  </conditionalFormatting>
  <conditionalFormatting sqref="J116:J122 A167:A173">
    <cfRule type="expression" dxfId="204" priority="2422" stopIfTrue="1">
      <formula>#REF!&lt;&gt;""</formula>
    </cfRule>
    <cfRule type="expression" dxfId="203" priority="2423" stopIfTrue="1">
      <formula>AND($H116="",$G116&lt;&gt;"")</formula>
    </cfRule>
  </conditionalFormatting>
  <conditionalFormatting sqref="J167">
    <cfRule type="expression" dxfId="202" priority="1649" stopIfTrue="1">
      <formula>$B167=""</formula>
    </cfRule>
    <cfRule type="expression" dxfId="201" priority="1650" stopIfTrue="1">
      <formula>$C167&lt;&gt;""</formula>
    </cfRule>
  </conditionalFormatting>
  <conditionalFormatting sqref="J37:K37">
    <cfRule type="expression" dxfId="200" priority="1545" stopIfTrue="1">
      <formula>#REF!&lt;&gt;""</formula>
    </cfRule>
    <cfRule type="expression" dxfId="199" priority="1544" stopIfTrue="1">
      <formula>$F37=""</formula>
    </cfRule>
    <cfRule type="expression" dxfId="198" priority="1546" stopIfTrue="1">
      <formula>AND($J37="",$F37&lt;&gt;"")</formula>
    </cfRule>
  </conditionalFormatting>
  <conditionalFormatting sqref="J26:L26">
    <cfRule type="expression" dxfId="197" priority="1276" stopIfTrue="1">
      <formula>AND($J26="",$F26&lt;&gt;"")</formula>
    </cfRule>
    <cfRule type="expression" dxfId="196" priority="1275" stopIfTrue="1">
      <formula>#REF!&lt;&gt;""</formula>
    </cfRule>
    <cfRule type="expression" dxfId="195" priority="1274" stopIfTrue="1">
      <formula>$F26=""</formula>
    </cfRule>
  </conditionalFormatting>
  <conditionalFormatting sqref="J109:L109 J110">
    <cfRule type="expression" dxfId="194" priority="2424" stopIfTrue="1">
      <formula>$G109=""</formula>
    </cfRule>
    <cfRule type="expression" dxfId="193" priority="2425" stopIfTrue="1">
      <formula>#REF!&lt;&gt;""</formula>
    </cfRule>
    <cfRule type="expression" dxfId="192" priority="2426" stopIfTrue="1">
      <formula>AND($H109="",$G109&lt;&gt;"")</formula>
    </cfRule>
  </conditionalFormatting>
  <conditionalFormatting sqref="K30:K33">
    <cfRule type="expression" dxfId="187" priority="1628" stopIfTrue="1">
      <formula>$F30=""</formula>
    </cfRule>
    <cfRule type="expression" dxfId="186" priority="1629" stopIfTrue="1">
      <formula>#REF!&lt;&gt;""</formula>
    </cfRule>
    <cfRule type="expression" dxfId="185" priority="1630" stopIfTrue="1">
      <formula>AND($J30="",$F30&lt;&gt;"")</formula>
    </cfRule>
  </conditionalFormatting>
  <conditionalFormatting sqref="K30:K34">
    <cfRule type="expression" dxfId="184" priority="1617" stopIfTrue="1">
      <formula>#REF!&lt;&gt;""</formula>
    </cfRule>
    <cfRule type="expression" dxfId="183" priority="1616" stopIfTrue="1">
      <formula>$F30=""</formula>
    </cfRule>
    <cfRule type="expression" dxfId="182" priority="1618" stopIfTrue="1">
      <formula>AND($J30="",$F30&lt;&gt;"")</formula>
    </cfRule>
  </conditionalFormatting>
  <conditionalFormatting sqref="K32:K33">
    <cfRule type="expression" dxfId="181" priority="1622" stopIfTrue="1">
      <formula>$F32=""</formula>
    </cfRule>
    <cfRule type="expression" dxfId="180" priority="1623" stopIfTrue="1">
      <formula>#REF!&lt;&gt;""</formula>
    </cfRule>
    <cfRule type="expression" dxfId="179" priority="1624" stopIfTrue="1">
      <formula>AND($J32="",$F32&lt;&gt;"")</formula>
    </cfRule>
  </conditionalFormatting>
  <conditionalFormatting sqref="K117">
    <cfRule type="expression" dxfId="178" priority="1099" stopIfTrue="1">
      <formula>$G117=""</formula>
    </cfRule>
    <cfRule type="expression" dxfId="177" priority="1098" stopIfTrue="1">
      <formula>AND($H117="",$G117&lt;&gt;"")</formula>
    </cfRule>
    <cfRule type="expression" dxfId="176" priority="1097" stopIfTrue="1">
      <formula>#REF!&lt;&gt;""</formula>
    </cfRule>
    <cfRule type="expression" dxfId="175" priority="1096" stopIfTrue="1">
      <formula>$G117=""</formula>
    </cfRule>
    <cfRule type="expression" dxfId="174" priority="1095" stopIfTrue="1">
      <formula>AND($H117="",$G117&lt;&gt;"")</formula>
    </cfRule>
    <cfRule type="expression" dxfId="173" priority="1094" stopIfTrue="1">
      <formula>#REF!&lt;&gt;""</formula>
    </cfRule>
    <cfRule type="expression" dxfId="172" priority="1093" stopIfTrue="1">
      <formula>$G117=""</formula>
    </cfRule>
    <cfRule type="expression" dxfId="171" priority="1104" stopIfTrue="1">
      <formula>AND($H117="",$G117&lt;&gt;"")</formula>
    </cfRule>
    <cfRule type="expression" dxfId="170" priority="1100" stopIfTrue="1">
      <formula>#REF!&lt;&gt;""</formula>
    </cfRule>
    <cfRule type="expression" dxfId="169" priority="1102" stopIfTrue="1">
      <formula>$G117=""</formula>
    </cfRule>
    <cfRule type="expression" dxfId="168" priority="1101" stopIfTrue="1">
      <formula>AND($H117="",$G117&lt;&gt;"")</formula>
    </cfRule>
    <cfRule type="expression" dxfId="167" priority="1103" stopIfTrue="1">
      <formula>#REF!&lt;&gt;""</formula>
    </cfRule>
  </conditionalFormatting>
  <conditionalFormatting sqref="K118">
    <cfRule type="expression" dxfId="166" priority="1130" stopIfTrue="1">
      <formula>#REF!&lt;&gt;""</formula>
    </cfRule>
    <cfRule type="expression" dxfId="165" priority="1129" stopIfTrue="1">
      <formula>$G118=""</formula>
    </cfRule>
    <cfRule type="expression" dxfId="164" priority="1128" stopIfTrue="1">
      <formula>AND($H118="",$G118&lt;&gt;"")</formula>
    </cfRule>
    <cfRule type="expression" dxfId="163" priority="1127" stopIfTrue="1">
      <formula>#REF!&lt;&gt;""</formula>
    </cfRule>
    <cfRule type="expression" dxfId="162" priority="1126" stopIfTrue="1">
      <formula>$G118=""</formula>
    </cfRule>
    <cfRule type="expression" dxfId="161" priority="1125" stopIfTrue="1">
      <formula>AND($H118="",$G118&lt;&gt;"")</formula>
    </cfRule>
    <cfRule type="expression" dxfId="160" priority="1124" stopIfTrue="1">
      <formula>#REF!&lt;&gt;""</formula>
    </cfRule>
    <cfRule type="expression" dxfId="159" priority="1123" stopIfTrue="1">
      <formula>$G118=""</formula>
    </cfRule>
    <cfRule type="expression" dxfId="158" priority="1134" stopIfTrue="1">
      <formula>AND($H118="",$G118&lt;&gt;"")</formula>
    </cfRule>
    <cfRule type="expression" dxfId="157" priority="1133" stopIfTrue="1">
      <formula>#REF!&lt;&gt;""</formula>
    </cfRule>
    <cfRule type="expression" dxfId="156" priority="1132" stopIfTrue="1">
      <formula>$G118=""</formula>
    </cfRule>
    <cfRule type="expression" dxfId="155" priority="1131" stopIfTrue="1">
      <formula>AND($H118="",$G118&lt;&gt;"")</formula>
    </cfRule>
  </conditionalFormatting>
  <conditionalFormatting sqref="K119">
    <cfRule type="expression" dxfId="154" priority="1161" stopIfTrue="1">
      <formula>AND($H119="",$G119&lt;&gt;"")</formula>
    </cfRule>
    <cfRule type="expression" dxfId="153" priority="1160" stopIfTrue="1">
      <formula>#REF!&lt;&gt;""</formula>
    </cfRule>
    <cfRule type="expression" dxfId="152" priority="1159" stopIfTrue="1">
      <formula>$G119=""</formula>
    </cfRule>
    <cfRule type="expression" dxfId="151" priority="1158" stopIfTrue="1">
      <formula>AND($H119="",$G119&lt;&gt;"")</formula>
    </cfRule>
    <cfRule type="expression" dxfId="150" priority="1157" stopIfTrue="1">
      <formula>#REF!&lt;&gt;""</formula>
    </cfRule>
    <cfRule type="expression" dxfId="149" priority="1162" stopIfTrue="1">
      <formula>$G119=""</formula>
    </cfRule>
    <cfRule type="expression" dxfId="148" priority="1155" stopIfTrue="1">
      <formula>AND($H119="",$G119&lt;&gt;"")</formula>
    </cfRule>
    <cfRule type="expression" dxfId="147" priority="1154" stopIfTrue="1">
      <formula>#REF!&lt;&gt;""</formula>
    </cfRule>
    <cfRule type="expression" dxfId="146" priority="1153" stopIfTrue="1">
      <formula>$G119=""</formula>
    </cfRule>
    <cfRule type="expression" dxfId="145" priority="1163" stopIfTrue="1">
      <formula>#REF!&lt;&gt;""</formula>
    </cfRule>
    <cfRule type="expression" dxfId="144" priority="1164" stopIfTrue="1">
      <formula>AND($H119="",$G119&lt;&gt;"")</formula>
    </cfRule>
    <cfRule type="expression" dxfId="143" priority="1156" stopIfTrue="1">
      <formula>$G119=""</formula>
    </cfRule>
  </conditionalFormatting>
  <conditionalFormatting sqref="K120">
    <cfRule type="expression" dxfId="142" priority="1194" stopIfTrue="1">
      <formula>AND($H120="",$G120&lt;&gt;"")</formula>
    </cfRule>
    <cfRule type="expression" dxfId="141" priority="1193" stopIfTrue="1">
      <formula>#REF!&lt;&gt;""</formula>
    </cfRule>
    <cfRule type="expression" dxfId="140" priority="1188" stopIfTrue="1">
      <formula>AND($H120="",$G120&lt;&gt;"")</formula>
    </cfRule>
    <cfRule type="expression" dxfId="139" priority="1191" stopIfTrue="1">
      <formula>AND($H120="",$G120&lt;&gt;"")</formula>
    </cfRule>
    <cfRule type="expression" dxfId="138" priority="1190" stopIfTrue="1">
      <formula>#REF!&lt;&gt;""</formula>
    </cfRule>
    <cfRule type="expression" dxfId="137" priority="1189" stopIfTrue="1">
      <formula>$G120=""</formula>
    </cfRule>
    <cfRule type="expression" dxfId="136" priority="1187" stopIfTrue="1">
      <formula>#REF!&lt;&gt;""</formula>
    </cfRule>
    <cfRule type="expression" dxfId="135" priority="1186" stopIfTrue="1">
      <formula>$G120=""</formula>
    </cfRule>
    <cfRule type="expression" dxfId="134" priority="1185" stopIfTrue="1">
      <formula>AND($H120="",$G120&lt;&gt;"")</formula>
    </cfRule>
    <cfRule type="expression" dxfId="133" priority="1184" stopIfTrue="1">
      <formula>#REF!&lt;&gt;""</formula>
    </cfRule>
    <cfRule type="expression" dxfId="132" priority="1192" stopIfTrue="1">
      <formula>$G120=""</formula>
    </cfRule>
    <cfRule type="expression" dxfId="131" priority="1183" stopIfTrue="1">
      <formula>$G120=""</formula>
    </cfRule>
  </conditionalFormatting>
  <conditionalFormatting sqref="K121">
    <cfRule type="expression" dxfId="130" priority="1224" stopIfTrue="1">
      <formula>AND($H121="",$G121&lt;&gt;"")</formula>
    </cfRule>
    <cfRule type="expression" dxfId="129" priority="1214" stopIfTrue="1">
      <formula>#REF!&lt;&gt;""</formula>
    </cfRule>
    <cfRule type="expression" dxfId="128" priority="1213" stopIfTrue="1">
      <formula>$G121=""</formula>
    </cfRule>
    <cfRule type="expression" dxfId="127" priority="1215" stopIfTrue="1">
      <formula>AND($H121="",$G121&lt;&gt;"")</formula>
    </cfRule>
    <cfRule type="expression" dxfId="126" priority="1223" stopIfTrue="1">
      <formula>#REF!&lt;&gt;""</formula>
    </cfRule>
    <cfRule type="expression" dxfId="125" priority="1222" stopIfTrue="1">
      <formula>$G121=""</formula>
    </cfRule>
    <cfRule type="expression" dxfId="124" priority="1221" stopIfTrue="1">
      <formula>AND($H121="",$G121&lt;&gt;"")</formula>
    </cfRule>
    <cfRule type="expression" dxfId="123" priority="1219" stopIfTrue="1">
      <formula>$G121=""</formula>
    </cfRule>
    <cfRule type="expression" dxfId="122" priority="1218" stopIfTrue="1">
      <formula>AND($H121="",$G121&lt;&gt;"")</formula>
    </cfRule>
    <cfRule type="expression" dxfId="121" priority="1217" stopIfTrue="1">
      <formula>#REF!&lt;&gt;""</formula>
    </cfRule>
    <cfRule type="expression" dxfId="120" priority="1216" stopIfTrue="1">
      <formula>$G121=""</formula>
    </cfRule>
    <cfRule type="expression" dxfId="119" priority="1220" stopIfTrue="1">
      <formula>#REF!&lt;&gt;""</formula>
    </cfRule>
  </conditionalFormatting>
  <conditionalFormatting sqref="K26:L26">
    <cfRule type="expression" dxfId="118" priority="1272" stopIfTrue="1">
      <formula>#REF!&lt;&gt;""</formula>
    </cfRule>
    <cfRule type="expression" dxfId="117" priority="1273" stopIfTrue="1">
      <formula>AND($J26="",$F26&lt;&gt;"")</formula>
    </cfRule>
    <cfRule type="expression" dxfId="116" priority="1271" stopIfTrue="1">
      <formula>$F26=""</formula>
    </cfRule>
  </conditionalFormatting>
  <conditionalFormatting sqref="K27:L29 J33:L33">
    <cfRule type="expression" dxfId="115" priority="1646" stopIfTrue="1">
      <formula>$F27=""</formula>
    </cfRule>
    <cfRule type="expression" dxfId="114" priority="1647" stopIfTrue="1">
      <formula>#REF!&lt;&gt;""</formula>
    </cfRule>
    <cfRule type="expression" dxfId="113" priority="1648" stopIfTrue="1">
      <formula>AND($J27="",$F27&lt;&gt;"")</formula>
    </cfRule>
  </conditionalFormatting>
  <conditionalFormatting sqref="K27:L34">
    <cfRule type="expression" dxfId="112" priority="1643" stopIfTrue="1">
      <formula>$F27=""</formula>
    </cfRule>
    <cfRule type="expression" dxfId="111" priority="1644" stopIfTrue="1">
      <formula>#REF!&lt;&gt;""</formula>
    </cfRule>
    <cfRule type="expression" dxfId="110" priority="1645" stopIfTrue="1">
      <formula>AND($J27="",$F27&lt;&gt;"")</formula>
    </cfRule>
  </conditionalFormatting>
  <conditionalFormatting sqref="K30:L31">
    <cfRule type="expression" dxfId="109" priority="1637" stopIfTrue="1">
      <formula>$F30=""</formula>
    </cfRule>
    <cfRule type="expression" dxfId="108" priority="1638" stopIfTrue="1">
      <formula>#REF!&lt;&gt;""</formula>
    </cfRule>
    <cfRule type="expression" dxfId="107" priority="1639" stopIfTrue="1">
      <formula>AND($J30="",$F30&lt;&gt;"")</formula>
    </cfRule>
  </conditionalFormatting>
  <conditionalFormatting sqref="K30:L33">
    <cfRule type="expression" dxfId="106" priority="1584" stopIfTrue="1">
      <formula>#REF!&lt;&gt;""</formula>
    </cfRule>
    <cfRule type="expression" dxfId="105" priority="1583" stopIfTrue="1">
      <formula>$F30=""</formula>
    </cfRule>
    <cfRule type="expression" dxfId="104" priority="1585" stopIfTrue="1">
      <formula>AND($J30="",$F30&lt;&gt;"")</formula>
    </cfRule>
  </conditionalFormatting>
  <conditionalFormatting sqref="K30:L34">
    <cfRule type="expression" dxfId="103" priority="1572" stopIfTrue="1">
      <formula>#REF!&lt;&gt;""</formula>
    </cfRule>
    <cfRule type="expression" dxfId="102" priority="1571" stopIfTrue="1">
      <formula>$F30=""</formula>
    </cfRule>
    <cfRule type="expression" dxfId="101" priority="1573" stopIfTrue="1">
      <formula>AND($J30="",$F30&lt;&gt;"")</formula>
    </cfRule>
  </conditionalFormatting>
  <conditionalFormatting sqref="K32:L33">
    <cfRule type="expression" dxfId="100" priority="1579" stopIfTrue="1">
      <formula>AND($J32="",$F32&lt;&gt;"")</formula>
    </cfRule>
    <cfRule type="expression" dxfId="99" priority="1578" stopIfTrue="1">
      <formula>#REF!&lt;&gt;""</formula>
    </cfRule>
    <cfRule type="expression" dxfId="98" priority="1577" stopIfTrue="1">
      <formula>$F32=""</formula>
    </cfRule>
  </conditionalFormatting>
  <conditionalFormatting sqref="K33:L33">
    <cfRule type="expression" dxfId="97" priority="1568" stopIfTrue="1">
      <formula>$F33=""</formula>
    </cfRule>
    <cfRule type="expression" dxfId="96" priority="1569" stopIfTrue="1">
      <formula>#REF!&lt;&gt;""</formula>
    </cfRule>
    <cfRule type="expression" dxfId="95" priority="1570" stopIfTrue="1">
      <formula>AND($J33="",$F33&lt;&gt;"")</formula>
    </cfRule>
  </conditionalFormatting>
  <conditionalFormatting sqref="K37:L37">
    <cfRule type="expression" dxfId="94" priority="627" stopIfTrue="1">
      <formula>AND($J37="",$F37&lt;&gt;"")</formula>
    </cfRule>
    <cfRule type="expression" dxfId="93" priority="637" stopIfTrue="1">
      <formula>$F37=""</formula>
    </cfRule>
    <cfRule type="expression" dxfId="92" priority="638" stopIfTrue="1">
      <formula>#REF!&lt;&gt;""</formula>
    </cfRule>
    <cfRule type="expression" dxfId="91" priority="639" stopIfTrue="1">
      <formula>AND($J37="",$F37&lt;&gt;"")</formula>
    </cfRule>
    <cfRule type="expression" dxfId="90" priority="643" stopIfTrue="1">
      <formula>$F37=""</formula>
    </cfRule>
    <cfRule type="expression" dxfId="89" priority="625" stopIfTrue="1">
      <formula>$F37=""</formula>
    </cfRule>
    <cfRule type="expression" dxfId="88" priority="626" stopIfTrue="1">
      <formula>#REF!&lt;&gt;""</formula>
    </cfRule>
    <cfRule type="expression" dxfId="87" priority="1311" stopIfTrue="1">
      <formula>#REF!&lt;&gt;""</formula>
    </cfRule>
    <cfRule type="expression" dxfId="86" priority="631" stopIfTrue="1">
      <formula>$F37=""</formula>
    </cfRule>
    <cfRule type="expression" dxfId="85" priority="632" stopIfTrue="1">
      <formula>#REF!&lt;&gt;""</formula>
    </cfRule>
    <cfRule type="expression" dxfId="84" priority="633" stopIfTrue="1">
      <formula>AND($J37="",$F37&lt;&gt;"")</formula>
    </cfRule>
    <cfRule type="expression" dxfId="83" priority="644" stopIfTrue="1">
      <formula>#REF!&lt;&gt;""</formula>
    </cfRule>
    <cfRule type="expression" dxfId="82" priority="645" stopIfTrue="1">
      <formula>AND($J37="",$F37&lt;&gt;"")</formula>
    </cfRule>
    <cfRule type="expression" dxfId="81" priority="1312" stopIfTrue="1">
      <formula>AND($J37="",$F37&lt;&gt;"")</formula>
    </cfRule>
    <cfRule type="expression" dxfId="80" priority="1310" stopIfTrue="1">
      <formula>$F37=""</formula>
    </cfRule>
  </conditionalFormatting>
  <conditionalFormatting sqref="K117:L117">
    <cfRule type="expression" dxfId="77" priority="1085" stopIfTrue="1">
      <formula>#REF!&lt;&gt;""</formula>
    </cfRule>
    <cfRule type="expression" dxfId="76" priority="1086" stopIfTrue="1">
      <formula>AND($H117="",$G117&lt;&gt;"")</formula>
    </cfRule>
    <cfRule type="expression" dxfId="75" priority="1084" stopIfTrue="1">
      <formula>$G117=""</formula>
    </cfRule>
  </conditionalFormatting>
  <conditionalFormatting sqref="K118:L118">
    <cfRule type="expression" dxfId="74" priority="1116" stopIfTrue="1">
      <formula>AND($H118="",$G118&lt;&gt;"")</formula>
    </cfRule>
    <cfRule type="expression" dxfId="73" priority="1114" stopIfTrue="1">
      <formula>$G118=""</formula>
    </cfRule>
    <cfRule type="expression" dxfId="72" priority="1115" stopIfTrue="1">
      <formula>#REF!&lt;&gt;""</formula>
    </cfRule>
  </conditionalFormatting>
  <conditionalFormatting sqref="K119:L119">
    <cfRule type="expression" dxfId="71" priority="1144" stopIfTrue="1">
      <formula>$G119=""</formula>
    </cfRule>
    <cfRule type="expression" dxfId="70" priority="1146" stopIfTrue="1">
      <formula>AND($H119="",$G119&lt;&gt;"")</formula>
    </cfRule>
    <cfRule type="expression" dxfId="69" priority="1145" stopIfTrue="1">
      <formula>#REF!&lt;&gt;""</formula>
    </cfRule>
  </conditionalFormatting>
  <conditionalFormatting sqref="K120:L120">
    <cfRule type="expression" dxfId="68" priority="1176" stopIfTrue="1">
      <formula>AND($H120="",$G120&lt;&gt;"")</formula>
    </cfRule>
    <cfRule type="expression" dxfId="67" priority="1175" stopIfTrue="1">
      <formula>#REF!&lt;&gt;""</formula>
    </cfRule>
    <cfRule type="expression" dxfId="66" priority="1174" stopIfTrue="1">
      <formula>$G120=""</formula>
    </cfRule>
  </conditionalFormatting>
  <conditionalFormatting sqref="K121:L121">
    <cfRule type="expression" dxfId="65" priority="1209" stopIfTrue="1">
      <formula>AND($H121="",$G121&lt;&gt;"")</formula>
    </cfRule>
    <cfRule type="expression" dxfId="64" priority="1208" stopIfTrue="1">
      <formula>#REF!&lt;&gt;""</formula>
    </cfRule>
    <cfRule type="expression" dxfId="63" priority="1207" stopIfTrue="1">
      <formula>$G121=""</formula>
    </cfRule>
  </conditionalFormatting>
  <conditionalFormatting sqref="L30:L32">
    <cfRule type="expression" dxfId="62" priority="1563" stopIfTrue="1">
      <formula>#REF!&lt;&gt;""</formula>
    </cfRule>
    <cfRule type="expression" dxfId="61" priority="1562" stopIfTrue="1">
      <formula>$F30=""</formula>
    </cfRule>
    <cfRule type="expression" dxfId="60" priority="1564" stopIfTrue="1">
      <formula>AND($J30="",$F30&lt;&gt;"")</formula>
    </cfRule>
  </conditionalFormatting>
  <conditionalFormatting sqref="L30:L34">
    <cfRule type="expression" dxfId="59" priority="1552" stopIfTrue="1">
      <formula>AND($J30="",$F30&lt;&gt;"")</formula>
    </cfRule>
    <cfRule type="expression" dxfId="58" priority="1551" stopIfTrue="1">
      <formula>#REF!&lt;&gt;""</formula>
    </cfRule>
    <cfRule type="expression" dxfId="57" priority="1550" stopIfTrue="1">
      <formula>$F30=""</formula>
    </cfRule>
  </conditionalFormatting>
  <conditionalFormatting sqref="L32:L33">
    <cfRule type="expression" dxfId="56" priority="1556" stopIfTrue="1">
      <formula>$F32=""</formula>
    </cfRule>
    <cfRule type="expression" dxfId="55" priority="1557" stopIfTrue="1">
      <formula>#REF!&lt;&gt;""</formula>
    </cfRule>
    <cfRule type="expression" dxfId="54" priority="1558" stopIfTrue="1">
      <formula>AND($J32="",$F32&lt;&gt;"")</formula>
    </cfRule>
  </conditionalFormatting>
  <conditionalFormatting sqref="L33">
    <cfRule type="expression" dxfId="53" priority="1547" stopIfTrue="1">
      <formula>$F33=""</formula>
    </cfRule>
    <cfRule type="expression" dxfId="52" priority="1548" stopIfTrue="1">
      <formula>#REF!&lt;&gt;""</formula>
    </cfRule>
    <cfRule type="expression" dxfId="51" priority="1549" stopIfTrue="1">
      <formula>AND($J33="",$F33&lt;&gt;"")</formula>
    </cfRule>
  </conditionalFormatting>
  <conditionalFormatting sqref="L37">
    <cfRule type="expression" dxfId="50" priority="624" stopIfTrue="1">
      <formula>AND($J37="",$F37&lt;&gt;"")</formula>
    </cfRule>
    <cfRule type="expression" dxfId="49" priority="622" stopIfTrue="1">
      <formula>$F37=""</formula>
    </cfRule>
    <cfRule type="expression" dxfId="48" priority="623" stopIfTrue="1">
      <formula>#REF!&lt;&gt;""</formula>
    </cfRule>
  </conditionalFormatting>
  <conditionalFormatting sqref="L117">
    <cfRule type="expression" dxfId="47" priority="1083" stopIfTrue="1">
      <formula>AND($H117="",$G117&lt;&gt;"")</formula>
    </cfRule>
    <cfRule type="expression" dxfId="46" priority="1078" stopIfTrue="1">
      <formula>$G117=""</formula>
    </cfRule>
    <cfRule type="expression" dxfId="45" priority="1081" stopIfTrue="1">
      <formula>$G117=""</formula>
    </cfRule>
    <cfRule type="expression" dxfId="44" priority="1080" stopIfTrue="1">
      <formula>AND($H117="",$G117&lt;&gt;"")</formula>
    </cfRule>
    <cfRule type="expression" dxfId="43" priority="1079" stopIfTrue="1">
      <formula>#REF!&lt;&gt;""</formula>
    </cfRule>
    <cfRule type="expression" dxfId="42" priority="1077" stopIfTrue="1">
      <formula>AND($H117="",$G117&lt;&gt;"")</formula>
    </cfRule>
    <cfRule type="expression" dxfId="41" priority="1082" stopIfTrue="1">
      <formula>#REF!&lt;&gt;""</formula>
    </cfRule>
    <cfRule type="expression" dxfId="40" priority="1076" stopIfTrue="1">
      <formula>#REF!&lt;&gt;""</formula>
    </cfRule>
    <cfRule type="expression" dxfId="39" priority="1075" stopIfTrue="1">
      <formula>$G117=""</formula>
    </cfRule>
  </conditionalFormatting>
  <conditionalFormatting sqref="L117:L118">
    <cfRule type="expression" dxfId="38" priority="1088" stopIfTrue="1">
      <formula>#REF!&lt;&gt;""</formula>
    </cfRule>
    <cfRule type="expression" dxfId="37" priority="1089" stopIfTrue="1">
      <formula>AND($H117="",$G117&lt;&gt;"")</formula>
    </cfRule>
    <cfRule type="expression" dxfId="36" priority="1087" stopIfTrue="1">
      <formula>$G117=""</formula>
    </cfRule>
  </conditionalFormatting>
  <conditionalFormatting sqref="L118">
    <cfRule type="expression" dxfId="35" priority="1113" stopIfTrue="1">
      <formula>AND($H118="",$G118&lt;&gt;"")</formula>
    </cfRule>
    <cfRule type="expression" dxfId="34" priority="1109" stopIfTrue="1">
      <formula>#REF!&lt;&gt;""</formula>
    </cfRule>
    <cfRule type="expression" dxfId="33" priority="1112" stopIfTrue="1">
      <formula>#REF!&lt;&gt;""</formula>
    </cfRule>
    <cfRule type="expression" dxfId="32" priority="1108" stopIfTrue="1">
      <formula>$G118=""</formula>
    </cfRule>
    <cfRule type="expression" dxfId="31" priority="1110" stopIfTrue="1">
      <formula>AND($H118="",$G118&lt;&gt;"")</formula>
    </cfRule>
    <cfRule type="expression" dxfId="30" priority="1111" stopIfTrue="1">
      <formula>$G118=""</formula>
    </cfRule>
  </conditionalFormatting>
  <conditionalFormatting sqref="L118:L119">
    <cfRule type="expression" dxfId="29" priority="1117" stopIfTrue="1">
      <formula>$G118=""</formula>
    </cfRule>
    <cfRule type="expression" dxfId="28" priority="1118" stopIfTrue="1">
      <formula>#REF!&lt;&gt;""</formula>
    </cfRule>
    <cfRule type="expression" dxfId="27" priority="1119" stopIfTrue="1">
      <formula>AND($H118="",$G118&lt;&gt;"")</formula>
    </cfRule>
  </conditionalFormatting>
  <conditionalFormatting sqref="L119">
    <cfRule type="expression" dxfId="26" priority="1138" stopIfTrue="1">
      <formula>$G119=""</formula>
    </cfRule>
    <cfRule type="expression" dxfId="25" priority="1139" stopIfTrue="1">
      <formula>#REF!&lt;&gt;""</formula>
    </cfRule>
    <cfRule type="expression" dxfId="24" priority="1140" stopIfTrue="1">
      <formula>AND($H119="",$G119&lt;&gt;"")</formula>
    </cfRule>
    <cfRule type="expression" dxfId="23" priority="1141" stopIfTrue="1">
      <formula>$G119=""</formula>
    </cfRule>
    <cfRule type="expression" dxfId="22" priority="1142" stopIfTrue="1">
      <formula>#REF!&lt;&gt;""</formula>
    </cfRule>
    <cfRule type="expression" dxfId="21" priority="1143" stopIfTrue="1">
      <formula>AND($H119="",$G119&lt;&gt;"")</formula>
    </cfRule>
  </conditionalFormatting>
  <conditionalFormatting sqref="L119:L120">
    <cfRule type="expression" dxfId="20" priority="1148" stopIfTrue="1">
      <formula>#REF!&lt;&gt;""</formula>
    </cfRule>
    <cfRule type="expression" dxfId="19" priority="1149" stopIfTrue="1">
      <formula>AND($H119="",$G119&lt;&gt;"")</formula>
    </cfRule>
    <cfRule type="expression" dxfId="18" priority="1147" stopIfTrue="1">
      <formula>$G119=""</formula>
    </cfRule>
  </conditionalFormatting>
  <conditionalFormatting sqref="L120">
    <cfRule type="expression" dxfId="17" priority="1170" stopIfTrue="1">
      <formula>AND($H120="",$G120&lt;&gt;"")</formula>
    </cfRule>
    <cfRule type="expression" dxfId="16" priority="1171" stopIfTrue="1">
      <formula>$G120=""</formula>
    </cfRule>
    <cfRule type="expression" dxfId="15" priority="1168" stopIfTrue="1">
      <formula>$G120=""</formula>
    </cfRule>
    <cfRule type="expression" dxfId="14" priority="1169" stopIfTrue="1">
      <formula>#REF!&lt;&gt;""</formula>
    </cfRule>
    <cfRule type="expression" dxfId="13" priority="1172" stopIfTrue="1">
      <formula>#REF!&lt;&gt;""</formula>
    </cfRule>
    <cfRule type="expression" dxfId="12" priority="1173" stopIfTrue="1">
      <formula>AND($H120="",$G120&lt;&gt;"")</formula>
    </cfRule>
  </conditionalFormatting>
  <conditionalFormatting sqref="L120:L121">
    <cfRule type="expression" dxfId="11" priority="1179" stopIfTrue="1">
      <formula>AND($H120="",$G120&lt;&gt;"")</formula>
    </cfRule>
    <cfRule type="expression" dxfId="10" priority="1178" stopIfTrue="1">
      <formula>#REF!&lt;&gt;""</formula>
    </cfRule>
    <cfRule type="expression" dxfId="9" priority="1177" stopIfTrue="1">
      <formula>$G120=""</formula>
    </cfRule>
  </conditionalFormatting>
  <conditionalFormatting sqref="L121">
    <cfRule type="expression" dxfId="8" priority="1206" stopIfTrue="1">
      <formula>AND($H121="",$G121&lt;&gt;"")</formula>
    </cfRule>
    <cfRule type="expression" dxfId="7" priority="1205" stopIfTrue="1">
      <formula>#REF!&lt;&gt;""</formula>
    </cfRule>
    <cfRule type="expression" dxfId="6" priority="1204" stopIfTrue="1">
      <formula>$G121=""</formula>
    </cfRule>
    <cfRule type="expression" dxfId="5" priority="1203" stopIfTrue="1">
      <formula>AND($H121="",$G121&lt;&gt;"")</formula>
    </cfRule>
    <cfRule type="expression" dxfId="4" priority="1202" stopIfTrue="1">
      <formula>#REF!&lt;&gt;""</formula>
    </cfRule>
    <cfRule type="expression" dxfId="3" priority="1201" stopIfTrue="1">
      <formula>$G121=""</formula>
    </cfRule>
    <cfRule type="expression" dxfId="2" priority="1200" stopIfTrue="1">
      <formula>AND($H121="",$G121&lt;&gt;"")</formula>
    </cfRule>
    <cfRule type="expression" dxfId="1" priority="1199" stopIfTrue="1">
      <formula>#REF!&lt;&gt;""</formula>
    </cfRule>
    <cfRule type="expression" dxfId="0" priority="1198" stopIfTrue="1">
      <formula>$G121=""</formula>
    </cfRule>
  </conditionalFormatting>
  <pageMargins left="0.43307089999999998" right="0.2362205" top="0.70275589999999999" bottom="1.220866" header="0.3" footer="0.3"/>
  <pageSetup paperSize="9" scale="82" orientation="portrait" r:id="rId1"/>
  <headerFooter>
    <oddHeader>&amp;C&amp;P</odd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4" stopIfTrue="1" id="{00000000-000E-0000-0400-00000609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A25 B154:F154</xm:sqref>
        </x14:conditionalFormatting>
        <x14:conditionalFormatting xmlns:xm="http://schemas.microsoft.com/office/excel/2006/main">
          <x14:cfRule type="expression" priority="2452" stopIfTrue="1" id="{00000000-000E-0000-0400-00004207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A80 A162</xm:sqref>
        </x14:conditionalFormatting>
        <x14:conditionalFormatting xmlns:xm="http://schemas.microsoft.com/office/excel/2006/main">
          <x14:cfRule type="expression" priority="2451" stopIfTrue="1" id="{00000000-000E-0000-0400-00004107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A162 A80</xm:sqref>
        </x14:conditionalFormatting>
        <x14:conditionalFormatting xmlns:xm="http://schemas.microsoft.com/office/excel/2006/main">
          <x14:cfRule type="expression" priority="2903" stopIfTrue="1" id="{00000000-000E-0000-0400-00000509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B154:F154 A25</xm:sqref>
        </x14:conditionalFormatting>
        <x14:conditionalFormatting xmlns:xm="http://schemas.microsoft.com/office/excel/2006/main">
          <x14:cfRule type="expression" priority="1806" stopIfTrue="1" id="{00000000-000E-0000-0400-0000BC04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B77:G78 B79:H80 I80 B159:G160 B161:H162 I162</xm:sqref>
        </x14:conditionalFormatting>
        <x14:conditionalFormatting xmlns:xm="http://schemas.microsoft.com/office/excel/2006/main">
          <x14:cfRule type="expression" priority="1805" stopIfTrue="1" id="{00000000-000E-0000-0400-0000BB04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I80 I162 B159:G160 B161:H162 B77:G78 B79:H80</xm:sqref>
        </x14:conditionalFormatting>
        <x14:conditionalFormatting xmlns:xm="http://schemas.microsoft.com/office/excel/2006/main">
          <x14:cfRule type="expression" priority="1654" stopIfTrue="1" id="{00000000-000E-0000-0400-00002404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653" stopIfTrue="1" id="{00000000-000E-0000-0400-00002304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J80 J162</xm:sqref>
        </x14:conditionalFormatting>
        <x14:conditionalFormatting xmlns:xm="http://schemas.microsoft.com/office/excel/2006/main">
          <x14:cfRule type="expression" priority="1658" stopIfTrue="1" id="{00000000-000E-0000-0400-00002804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657" stopIfTrue="1" id="{00000000-000E-0000-0400-00002704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J154:L154</xm:sqref>
        </x14:conditionalFormatting>
        <x14:conditionalFormatting xmlns:xm="http://schemas.microsoft.com/office/excel/2006/main">
          <x14:cfRule type="expression" priority="1651" stopIfTrue="1" id="{00000000-000E-0000-0400-00002104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652" stopIfTrue="1" id="{00000000-000E-0000-0400-00002204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J167:L167</xm:sqref>
        </x14:conditionalFormatting>
        <x14:conditionalFormatting xmlns:xm="http://schemas.microsoft.com/office/excel/2006/main">
          <x14:cfRule type="expression" priority="1536" stopIfTrue="1" id="{00000000-000E-0000-0400-0000AE030000}">
            <xm:f>'\Users\Kudrjshova.FU16.000\Downloads\[приложение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535" stopIfTrue="1" id="{00000000-000E-0000-0400-0000AD030000}">
            <xm:f>'\Users\Kudrjshova.FU16.000\Downloads\[приложение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K80:L80 K162:L162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2025-01-29T11:07:32Z</dcterms:modified>
</cp:coreProperties>
</file>