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350E9382-315D-496C-BD65-18BF51CC42F0}" xr6:coauthVersionLast="47" xr6:coauthVersionMax="47" xr10:uidLastSave="{00000000-0000-0000-0000-000000000000}"/>
  <bookViews>
    <workbookView xWindow="-120" yWindow="-120" windowWidth="29040" windowHeight="15840" tabRatio="960" xr2:uid="{00000000-000D-0000-FFFF-FFFF00000000}"/>
  </bookViews>
  <sheets>
    <sheet name="Приложение 2" sheetId="3" r:id="rId1"/>
    <sheet name="Приложение 3" sheetId="2" r:id="rId2"/>
    <sheet name="Приложение 4" sheetId="4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0" hidden="1">'Приложение 2'!$A$7:$L$147</definedName>
    <definedName name="_xlnm._FilterDatabase" localSheetId="1" hidden="1">'Приложение 3'!$A$7:$O$142</definedName>
    <definedName name="_xlnm._FilterDatabase" localSheetId="2" hidden="1">'Приложение 4'!$A$7:$L$194</definedName>
  </definedNames>
  <calcPr calcId="191029"/>
</workbook>
</file>

<file path=xl/calcChain.xml><?xml version="1.0" encoding="utf-8"?>
<calcChain xmlns="http://schemas.openxmlformats.org/spreadsheetml/2006/main">
  <c r="J53" i="4" l="1"/>
  <c r="J54" i="4"/>
  <c r="I73" i="2"/>
  <c r="J75" i="3"/>
  <c r="J76" i="3"/>
  <c r="J77" i="3"/>
  <c r="J78" i="3"/>
  <c r="J79" i="3"/>
  <c r="J105" i="4" l="1"/>
  <c r="J59" i="4"/>
  <c r="J58" i="4" s="1"/>
  <c r="J57" i="4"/>
  <c r="J56" i="4"/>
  <c r="I38" i="2"/>
  <c r="K37" i="2"/>
  <c r="J37" i="2"/>
  <c r="I37" i="2"/>
  <c r="J38" i="3"/>
  <c r="L37" i="3"/>
  <c r="K37" i="3"/>
  <c r="J37" i="3"/>
  <c r="J83" i="4" l="1"/>
  <c r="I35" i="2"/>
  <c r="I52" i="2"/>
  <c r="J53" i="3"/>
  <c r="L85" i="3" l="1"/>
  <c r="L84" i="3" s="1"/>
  <c r="L83" i="3" s="1"/>
  <c r="L82" i="3" s="1"/>
  <c r="L81" i="3" s="1"/>
  <c r="K85" i="3"/>
  <c r="K84" i="3" s="1"/>
  <c r="K83" i="3" s="1"/>
  <c r="K82" i="3" s="1"/>
  <c r="K81" i="3" s="1"/>
  <c r="L129" i="4" l="1"/>
  <c r="L128" i="4" s="1"/>
  <c r="L127" i="4" s="1"/>
  <c r="L126" i="4" s="1"/>
  <c r="L125" i="4" s="1"/>
  <c r="K129" i="4"/>
  <c r="K128" i="4" s="1"/>
  <c r="K127" i="4" s="1"/>
  <c r="K126" i="4" s="1"/>
  <c r="K125" i="4" s="1"/>
  <c r="J129" i="4"/>
  <c r="J128" i="4" s="1"/>
  <c r="J127" i="4" s="1"/>
  <c r="J126" i="4" s="1"/>
  <c r="J125" i="4" s="1"/>
  <c r="L148" i="4"/>
  <c r="K148" i="4"/>
  <c r="J148" i="4"/>
  <c r="L147" i="4"/>
  <c r="K147" i="4"/>
  <c r="J147" i="4"/>
  <c r="L146" i="4"/>
  <c r="K146" i="4"/>
  <c r="J146" i="4"/>
  <c r="L145" i="4"/>
  <c r="K145" i="4"/>
  <c r="J145" i="4"/>
  <c r="L144" i="4"/>
  <c r="L143" i="4" s="1"/>
  <c r="K144" i="4"/>
  <c r="K143" i="4" s="1"/>
  <c r="J144" i="4"/>
  <c r="J143" i="4" s="1"/>
  <c r="L99" i="4"/>
  <c r="L98" i="4"/>
  <c r="L97" i="4"/>
  <c r="L96" i="4"/>
  <c r="K99" i="4"/>
  <c r="K98" i="4"/>
  <c r="K97" i="4"/>
  <c r="K96" i="4"/>
  <c r="J96" i="4"/>
  <c r="J97" i="4"/>
  <c r="J98" i="4"/>
  <c r="J99" i="4"/>
  <c r="J154" i="4"/>
  <c r="J153" i="4"/>
  <c r="J152" i="4"/>
  <c r="J151" i="4"/>
  <c r="J150" i="4" s="1"/>
  <c r="J157" i="4"/>
  <c r="J156" i="4" s="1"/>
  <c r="J158" i="4"/>
  <c r="J159" i="4"/>
  <c r="J160" i="4"/>
  <c r="J113" i="4"/>
  <c r="J114" i="4"/>
  <c r="J115" i="4"/>
  <c r="J117" i="4"/>
  <c r="J116" i="4"/>
  <c r="J75" i="4"/>
  <c r="J20" i="2"/>
  <c r="L92" i="3"/>
  <c r="K92" i="3"/>
  <c r="K134" i="2"/>
  <c r="J134" i="2"/>
  <c r="I114" i="2"/>
  <c r="I118" i="2"/>
  <c r="I117" i="2"/>
  <c r="I115" i="2" s="1"/>
  <c r="I96" i="2"/>
  <c r="I97" i="2"/>
  <c r="I92" i="2"/>
  <c r="K90" i="2"/>
  <c r="J90" i="2"/>
  <c r="I49" i="2"/>
  <c r="I20" i="2"/>
  <c r="L35" i="3"/>
  <c r="K35" i="3"/>
  <c r="J51" i="3" l="1"/>
  <c r="J100" i="3"/>
  <c r="J101" i="3"/>
  <c r="J118" i="3"/>
  <c r="J121" i="3"/>
  <c r="J119" i="3" s="1"/>
  <c r="J122" i="3"/>
  <c r="J92" i="3"/>
  <c r="J14" i="3" l="1"/>
  <c r="J35" i="3"/>
  <c r="J17" i="3"/>
  <c r="I100" i="2"/>
  <c r="J121" i="4"/>
  <c r="J120" i="4" s="1"/>
  <c r="J123" i="4"/>
  <c r="J122" i="4" s="1"/>
  <c r="I99" i="2"/>
  <c r="J104" i="3"/>
  <c r="J103" i="3"/>
  <c r="I14" i="2"/>
  <c r="K141" i="2"/>
  <c r="J141" i="2"/>
  <c r="K193" i="4"/>
  <c r="K192" i="4" s="1"/>
  <c r="K191" i="4" s="1"/>
  <c r="K190" i="4" s="1"/>
  <c r="K189" i="4" s="1"/>
  <c r="K188" i="4" s="1"/>
  <c r="L146" i="3"/>
  <c r="K146" i="3"/>
  <c r="J119" i="4" l="1"/>
  <c r="J132" i="3" l="1"/>
  <c r="J66" i="3"/>
  <c r="L44" i="3"/>
  <c r="K44" i="3"/>
  <c r="K43" i="3" s="1"/>
  <c r="J44" i="3"/>
  <c r="J185" i="4" l="1"/>
  <c r="J184" i="4" s="1"/>
  <c r="J183" i="4" s="1"/>
  <c r="J182" i="4" s="1"/>
  <c r="J176" i="4"/>
  <c r="J175" i="4" s="1"/>
  <c r="L92" i="4"/>
  <c r="L91" i="4" s="1"/>
  <c r="L90" i="4" s="1"/>
  <c r="L89" i="4" s="1"/>
  <c r="K92" i="4"/>
  <c r="K91" i="4" s="1"/>
  <c r="K90" i="4" s="1"/>
  <c r="K89" i="4" s="1"/>
  <c r="L180" i="4"/>
  <c r="L179" i="4" s="1"/>
  <c r="L178" i="4" s="1"/>
  <c r="L177" i="4" s="1"/>
  <c r="K180" i="4"/>
  <c r="K179" i="4" s="1"/>
  <c r="K178" i="4" s="1"/>
  <c r="K177" i="4" s="1"/>
  <c r="J180" i="4"/>
  <c r="J179" i="4" s="1"/>
  <c r="J178" i="4" s="1"/>
  <c r="J177" i="4" s="1"/>
  <c r="L176" i="4"/>
  <c r="L175" i="4" s="1"/>
  <c r="L174" i="4" s="1"/>
  <c r="L70" i="4" s="1"/>
  <c r="K176" i="4"/>
  <c r="K175" i="4" s="1"/>
  <c r="K174" i="4" s="1"/>
  <c r="K70" i="4" s="1"/>
  <c r="L75" i="4"/>
  <c r="L74" i="4" s="1"/>
  <c r="L73" i="4" s="1"/>
  <c r="L72" i="4" s="1"/>
  <c r="K75" i="4"/>
  <c r="K74" i="4" s="1"/>
  <c r="K73" i="4" s="1"/>
  <c r="K72" i="4" s="1"/>
  <c r="J74" i="4"/>
  <c r="J73" i="4" s="1"/>
  <c r="J72" i="4" s="1"/>
  <c r="L71" i="4"/>
  <c r="K71" i="4"/>
  <c r="J71" i="4"/>
  <c r="L171" i="4"/>
  <c r="L170" i="4" s="1"/>
  <c r="L169" i="4" s="1"/>
  <c r="L168" i="4" s="1"/>
  <c r="K171" i="4"/>
  <c r="K170" i="4" s="1"/>
  <c r="K169" i="4" s="1"/>
  <c r="K168" i="4" s="1"/>
  <c r="J172" i="4"/>
  <c r="J171" i="4" s="1"/>
  <c r="J170" i="4" s="1"/>
  <c r="J169" i="4" s="1"/>
  <c r="J168" i="4" s="1"/>
  <c r="J166" i="4" s="1"/>
  <c r="J165" i="4" s="1"/>
  <c r="J164" i="4" s="1"/>
  <c r="J163" i="4" s="1"/>
  <c r="J162" i="4" s="1"/>
  <c r="L141" i="4"/>
  <c r="L140" i="4" s="1"/>
  <c r="L139" i="4" s="1"/>
  <c r="L138" i="4" s="1"/>
  <c r="L137" i="4" s="1"/>
  <c r="K141" i="4"/>
  <c r="K140" i="4" s="1"/>
  <c r="K139" i="4" s="1"/>
  <c r="K138" i="4" s="1"/>
  <c r="K137" i="4" s="1"/>
  <c r="J141" i="4"/>
  <c r="J140" i="4" s="1"/>
  <c r="J139" i="4" s="1"/>
  <c r="J138" i="4" s="1"/>
  <c r="J137" i="4" s="1"/>
  <c r="L135" i="4"/>
  <c r="L134" i="4" s="1"/>
  <c r="L133" i="4" s="1"/>
  <c r="L132" i="4" s="1"/>
  <c r="L131" i="4" s="1"/>
  <c r="K135" i="4"/>
  <c r="K134" i="4" s="1"/>
  <c r="K133" i="4" s="1"/>
  <c r="K132" i="4" s="1"/>
  <c r="K131" i="4" s="1"/>
  <c r="J135" i="4"/>
  <c r="J134" i="4" s="1"/>
  <c r="K121" i="2"/>
  <c r="K120" i="2" s="1"/>
  <c r="J121" i="2"/>
  <c r="J120" i="2" s="1"/>
  <c r="I121" i="2"/>
  <c r="I120" i="2" s="1"/>
  <c r="K103" i="2"/>
  <c r="K102" i="2" s="1"/>
  <c r="J103" i="2"/>
  <c r="J102" i="2" s="1"/>
  <c r="I103" i="2"/>
  <c r="I102" i="2" s="1"/>
  <c r="I95" i="2" s="1"/>
  <c r="K83" i="2"/>
  <c r="K82" i="2" s="1"/>
  <c r="K81" i="2" s="1"/>
  <c r="K80" i="2" s="1"/>
  <c r="K79" i="2" s="1"/>
  <c r="J83" i="2"/>
  <c r="J82" i="2" s="1"/>
  <c r="J81" i="2" s="1"/>
  <c r="J80" i="2" s="1"/>
  <c r="J79" i="2" s="1"/>
  <c r="I83" i="2"/>
  <c r="I82" i="2" s="1"/>
  <c r="I81" i="2" s="1"/>
  <c r="I80" i="2" s="1"/>
  <c r="I79" i="2" s="1"/>
  <c r="K71" i="2"/>
  <c r="K70" i="2" s="1"/>
  <c r="K69" i="2" s="1"/>
  <c r="K68" i="2" s="1"/>
  <c r="K67" i="2" s="1"/>
  <c r="J71" i="2"/>
  <c r="J70" i="2" s="1"/>
  <c r="J69" i="2" s="1"/>
  <c r="J68" i="2" s="1"/>
  <c r="J67" i="2" s="1"/>
  <c r="I71" i="2"/>
  <c r="I70" i="2" s="1"/>
  <c r="I69" i="2" s="1"/>
  <c r="I68" i="2" s="1"/>
  <c r="I67" i="2" s="1"/>
  <c r="I66" i="2" s="1"/>
  <c r="L73" i="3"/>
  <c r="L72" i="3" s="1"/>
  <c r="L71" i="3" s="1"/>
  <c r="K73" i="3"/>
  <c r="K72" i="3" s="1"/>
  <c r="K71" i="3" s="1"/>
  <c r="J73" i="3"/>
  <c r="J72" i="3" s="1"/>
  <c r="J71" i="3" s="1"/>
  <c r="L125" i="3"/>
  <c r="L124" i="3" s="1"/>
  <c r="K125" i="3"/>
  <c r="K124" i="3" s="1"/>
  <c r="J125" i="3"/>
  <c r="J124" i="3" s="1"/>
  <c r="L107" i="3"/>
  <c r="L106" i="3" s="1"/>
  <c r="L99" i="3" s="1"/>
  <c r="L98" i="3" s="1"/>
  <c r="K107" i="3"/>
  <c r="K106" i="3" s="1"/>
  <c r="K99" i="3" s="1"/>
  <c r="K98" i="3" s="1"/>
  <c r="J107" i="3"/>
  <c r="J106" i="3" s="1"/>
  <c r="J99" i="3" s="1"/>
  <c r="J85" i="3"/>
  <c r="J84" i="3" s="1"/>
  <c r="J83" i="3" s="1"/>
  <c r="J82" i="3" s="1"/>
  <c r="J81" i="3" s="1"/>
  <c r="J66" i="2" l="1"/>
  <c r="K66" i="2"/>
  <c r="J98" i="3"/>
  <c r="J133" i="4"/>
  <c r="J132" i="4" s="1"/>
  <c r="J131" i="4" s="1"/>
  <c r="L70" i="3"/>
  <c r="L69" i="3" s="1"/>
  <c r="L68" i="3" s="1"/>
  <c r="J70" i="3"/>
  <c r="J69" i="3" s="1"/>
  <c r="J68" i="3" s="1"/>
  <c r="J174" i="4"/>
  <c r="J70" i="4" s="1"/>
  <c r="L67" i="4"/>
  <c r="K67" i="4"/>
  <c r="J67" i="4"/>
  <c r="K44" i="2"/>
  <c r="J44" i="2"/>
  <c r="I44" i="2"/>
  <c r="L105" i="4"/>
  <c r="K105" i="4"/>
  <c r="K21" i="2"/>
  <c r="J21" i="2"/>
  <c r="L66" i="4" l="1"/>
  <c r="L65" i="4" s="1"/>
  <c r="K66" i="4"/>
  <c r="K65" i="4" s="1"/>
  <c r="J66" i="4"/>
  <c r="J65" i="4" s="1"/>
  <c r="K70" i="3"/>
  <c r="K69" i="3" s="1"/>
  <c r="K68" i="3" s="1"/>
  <c r="J97" i="3"/>
  <c r="L111" i="4"/>
  <c r="L110" i="4" s="1"/>
  <c r="L109" i="4" s="1"/>
  <c r="L108" i="4" s="1"/>
  <c r="L107" i="4" s="1"/>
  <c r="K111" i="4"/>
  <c r="K110" i="4" s="1"/>
  <c r="K109" i="4" s="1"/>
  <c r="K108" i="4" s="1"/>
  <c r="K107" i="4" s="1"/>
  <c r="J111" i="4"/>
  <c r="J110" i="4" s="1"/>
  <c r="J109" i="4" s="1"/>
  <c r="J108" i="4" s="1"/>
  <c r="J107" i="4" s="1"/>
  <c r="K112" i="2"/>
  <c r="K111" i="2" s="1"/>
  <c r="J112" i="2"/>
  <c r="J111" i="2" s="1"/>
  <c r="I112" i="2"/>
  <c r="I111" i="2" s="1"/>
  <c r="L44" i="4"/>
  <c r="L43" i="4" s="1"/>
  <c r="L42" i="4" s="1"/>
  <c r="L41" i="4" s="1"/>
  <c r="K44" i="4"/>
  <c r="K43" i="4" s="1"/>
  <c r="K42" i="4" s="1"/>
  <c r="K41" i="4" s="1"/>
  <c r="J44" i="4"/>
  <c r="J43" i="4" s="1"/>
  <c r="J42" i="4" s="1"/>
  <c r="J41" i="4" s="1"/>
  <c r="L21" i="3"/>
  <c r="K21" i="3"/>
  <c r="J21" i="3"/>
  <c r="L116" i="3"/>
  <c r="L115" i="3" s="1"/>
  <c r="K116" i="3"/>
  <c r="K115" i="3" s="1"/>
  <c r="J116" i="3"/>
  <c r="J115" i="3" s="1"/>
  <c r="L54" i="4"/>
  <c r="L53" i="4" s="1"/>
  <c r="L52" i="4" s="1"/>
  <c r="L51" i="4" s="1"/>
  <c r="K54" i="4"/>
  <c r="K53" i="4" s="1"/>
  <c r="K52" i="4" s="1"/>
  <c r="K51" i="4" s="1"/>
  <c r="L49" i="4"/>
  <c r="K49" i="4"/>
  <c r="K18" i="2"/>
  <c r="J18" i="2"/>
  <c r="I18" i="2"/>
  <c r="L38" i="4"/>
  <c r="K38" i="4"/>
  <c r="J52" i="4" l="1"/>
  <c r="J51" i="4" s="1"/>
  <c r="K62" i="2"/>
  <c r="J62" i="2"/>
  <c r="K64" i="2"/>
  <c r="J64" i="2"/>
  <c r="I64" i="2"/>
  <c r="K61" i="2" l="1"/>
  <c r="K60" i="2" s="1"/>
  <c r="J61" i="2"/>
  <c r="J60" i="2" s="1"/>
  <c r="L187" i="4" l="1"/>
  <c r="K187" i="4"/>
  <c r="L104" i="4"/>
  <c r="L103" i="4" s="1"/>
  <c r="L102" i="4" s="1"/>
  <c r="L101" i="4" s="1"/>
  <c r="K104" i="4"/>
  <c r="K103" i="4" s="1"/>
  <c r="K102" i="4" s="1"/>
  <c r="K101" i="4" s="1"/>
  <c r="L95" i="4"/>
  <c r="L94" i="4" s="1"/>
  <c r="K95" i="4"/>
  <c r="K94" i="4" s="1"/>
  <c r="L81" i="4"/>
  <c r="L80" i="4" s="1"/>
  <c r="L79" i="4" s="1"/>
  <c r="L78" i="4" s="1"/>
  <c r="K80" i="4"/>
  <c r="K79" i="4" s="1"/>
  <c r="K78" i="4" s="1"/>
  <c r="K77" i="4" s="1"/>
  <c r="K69" i="4" s="1"/>
  <c r="L77" i="4"/>
  <c r="L69" i="4" s="1"/>
  <c r="L64" i="4"/>
  <c r="L63" i="4" s="1"/>
  <c r="L62" i="4" s="1"/>
  <c r="L61" i="4" s="1"/>
  <c r="K64" i="4"/>
  <c r="K63" i="4" s="1"/>
  <c r="K62" i="4" s="1"/>
  <c r="K61" i="4" s="1"/>
  <c r="K47" i="4"/>
  <c r="K46" i="4" s="1"/>
  <c r="K40" i="4" s="1"/>
  <c r="K33" i="4" s="1"/>
  <c r="L47" i="4"/>
  <c r="L46" i="4" s="1"/>
  <c r="L40" i="4" s="1"/>
  <c r="L33" i="4" s="1"/>
  <c r="L37" i="4"/>
  <c r="L36" i="4" s="1"/>
  <c r="L35" i="4" s="1"/>
  <c r="L34" i="4" s="1"/>
  <c r="K37" i="4"/>
  <c r="K36" i="4" s="1"/>
  <c r="K35" i="4" s="1"/>
  <c r="K34" i="4" s="1"/>
  <c r="L29" i="4"/>
  <c r="K29" i="4"/>
  <c r="K22" i="4" s="1"/>
  <c r="L23" i="4"/>
  <c r="K23" i="4"/>
  <c r="J187" i="4"/>
  <c r="J92" i="4"/>
  <c r="J91" i="4" s="1"/>
  <c r="J90" i="4" s="1"/>
  <c r="J89" i="4" s="1"/>
  <c r="J104" i="4"/>
  <c r="J103" i="4" s="1"/>
  <c r="J102" i="4" s="1"/>
  <c r="J101" i="4" s="1"/>
  <c r="J95" i="4"/>
  <c r="J94" i="4" s="1"/>
  <c r="J80" i="4"/>
  <c r="J79" i="4" s="1"/>
  <c r="J78" i="4" s="1"/>
  <c r="J77" i="4" s="1"/>
  <c r="J69" i="4"/>
  <c r="J64" i="4"/>
  <c r="J63" i="4" s="1"/>
  <c r="J62" i="4" s="1"/>
  <c r="J61" i="4" s="1"/>
  <c r="J49" i="4"/>
  <c r="J48" i="4" s="1"/>
  <c r="J47" i="4" s="1"/>
  <c r="J46" i="4" s="1"/>
  <c r="J38" i="4"/>
  <c r="J37" i="4" s="1"/>
  <c r="J36" i="4" s="1"/>
  <c r="J35" i="4" s="1"/>
  <c r="J34" i="4"/>
  <c r="J29" i="4"/>
  <c r="J23" i="4"/>
  <c r="K20" i="2"/>
  <c r="K140" i="2"/>
  <c r="K139" i="2" s="1"/>
  <c r="K138" i="2" s="1"/>
  <c r="K137" i="2" s="1"/>
  <c r="K136" i="2" s="1"/>
  <c r="J140" i="2"/>
  <c r="J139" i="2" s="1"/>
  <c r="J138" i="2" s="1"/>
  <c r="J137" i="2" s="1"/>
  <c r="J136" i="2" s="1"/>
  <c r="I140" i="2"/>
  <c r="I139" i="2" s="1"/>
  <c r="I138" i="2" s="1"/>
  <c r="I137" i="2" s="1"/>
  <c r="I136" i="2" s="1"/>
  <c r="I134" i="2"/>
  <c r="K133" i="2"/>
  <c r="K132" i="2" s="1"/>
  <c r="K131" i="2" s="1"/>
  <c r="K130" i="2" s="1"/>
  <c r="J133" i="2"/>
  <c r="J132" i="2" s="1"/>
  <c r="J131" i="2" s="1"/>
  <c r="J130" i="2" s="1"/>
  <c r="I133" i="2"/>
  <c r="I132" i="2" s="1"/>
  <c r="I131" i="2" s="1"/>
  <c r="I130" i="2" s="1"/>
  <c r="K128" i="2"/>
  <c r="J128" i="2"/>
  <c r="I128" i="2"/>
  <c r="K127" i="2"/>
  <c r="K126" i="2" s="1"/>
  <c r="K125" i="2" s="1"/>
  <c r="K124" i="2" s="1"/>
  <c r="K123" i="2" s="1"/>
  <c r="J127" i="2"/>
  <c r="J126" i="2" s="1"/>
  <c r="J125" i="2" s="1"/>
  <c r="I127" i="2"/>
  <c r="I126" i="2" s="1"/>
  <c r="I125" i="2" s="1"/>
  <c r="I124" i="2" s="1"/>
  <c r="I123" i="2" s="1"/>
  <c r="K109" i="2"/>
  <c r="J109" i="2"/>
  <c r="I109" i="2"/>
  <c r="I108" i="2" s="1"/>
  <c r="I107" i="2" s="1"/>
  <c r="K108" i="2"/>
  <c r="K107" i="2" s="1"/>
  <c r="J108" i="2"/>
  <c r="J107" i="2" s="1"/>
  <c r="I90" i="2"/>
  <c r="K89" i="2"/>
  <c r="K88" i="2" s="1"/>
  <c r="K87" i="2" s="1"/>
  <c r="K86" i="2" s="1"/>
  <c r="K59" i="2" s="1"/>
  <c r="K58" i="2" s="1"/>
  <c r="K57" i="2" s="1"/>
  <c r="J89" i="2"/>
  <c r="J88" i="2" s="1"/>
  <c r="J87" i="2" s="1"/>
  <c r="J86" i="2" s="1"/>
  <c r="I89" i="2"/>
  <c r="I62" i="2"/>
  <c r="I61" i="2" s="1"/>
  <c r="I50" i="2"/>
  <c r="K49" i="2"/>
  <c r="K48" i="2" s="1"/>
  <c r="K47" i="2" s="1"/>
  <c r="K46" i="2" s="1"/>
  <c r="J49" i="2"/>
  <c r="J48" i="2" s="1"/>
  <c r="J47" i="2" s="1"/>
  <c r="J46" i="2" s="1"/>
  <c r="I48" i="2"/>
  <c r="I47" i="2" s="1"/>
  <c r="I46" i="2" s="1"/>
  <c r="K43" i="2"/>
  <c r="K42" i="2" s="1"/>
  <c r="K41" i="2" s="1"/>
  <c r="K40" i="2" s="1"/>
  <c r="J43" i="2"/>
  <c r="J42" i="2" s="1"/>
  <c r="J41" i="2" s="1"/>
  <c r="J40" i="2" s="1"/>
  <c r="I43" i="2"/>
  <c r="I42" i="2" s="1"/>
  <c r="I41" i="2" s="1"/>
  <c r="I40" i="2" s="1"/>
  <c r="K23" i="2"/>
  <c r="J23" i="2"/>
  <c r="I23" i="2"/>
  <c r="I21" i="2"/>
  <c r="K17" i="2"/>
  <c r="J17" i="2"/>
  <c r="I17" i="2"/>
  <c r="I16" i="2" s="1"/>
  <c r="K14" i="2"/>
  <c r="J14" i="2"/>
  <c r="K13" i="2"/>
  <c r="K12" i="2" s="1"/>
  <c r="J13" i="2"/>
  <c r="J12" i="2" s="1"/>
  <c r="I13" i="2"/>
  <c r="I12" i="2" s="1"/>
  <c r="I11" i="2" s="1"/>
  <c r="L113" i="3"/>
  <c r="L112" i="3" s="1"/>
  <c r="L111" i="3" s="1"/>
  <c r="K113" i="3"/>
  <c r="K112" i="3" s="1"/>
  <c r="K111" i="3" s="1"/>
  <c r="J113" i="3"/>
  <c r="J112" i="3" s="1"/>
  <c r="J111" i="3" s="1"/>
  <c r="L145" i="3"/>
  <c r="L144" i="3" s="1"/>
  <c r="L143" i="3" s="1"/>
  <c r="L142" i="3" s="1"/>
  <c r="L141" i="3" s="1"/>
  <c r="K145" i="3"/>
  <c r="K144" i="3" s="1"/>
  <c r="K143" i="3" s="1"/>
  <c r="K142" i="3" s="1"/>
  <c r="K141" i="3" s="1"/>
  <c r="J145" i="3"/>
  <c r="J144" i="3" s="1"/>
  <c r="J143" i="3" s="1"/>
  <c r="J142" i="3" s="1"/>
  <c r="J141" i="3" s="1"/>
  <c r="L139" i="3"/>
  <c r="K139" i="3"/>
  <c r="J139" i="3"/>
  <c r="L138" i="3"/>
  <c r="L137" i="3" s="1"/>
  <c r="L136" i="3" s="1"/>
  <c r="L135" i="3" s="1"/>
  <c r="L134" i="3" s="1"/>
  <c r="K138" i="3"/>
  <c r="K137" i="3" s="1"/>
  <c r="K136" i="3" s="1"/>
  <c r="K135" i="3" s="1"/>
  <c r="K134" i="3" s="1"/>
  <c r="J138" i="3"/>
  <c r="J137" i="3" s="1"/>
  <c r="J136" i="3" s="1"/>
  <c r="J135" i="3" s="1"/>
  <c r="J134" i="3" s="1"/>
  <c r="L131" i="3"/>
  <c r="L130" i="3" s="1"/>
  <c r="L129" i="3" s="1"/>
  <c r="K131" i="3"/>
  <c r="K130" i="3" s="1"/>
  <c r="K129" i="3" s="1"/>
  <c r="J131" i="3"/>
  <c r="J130" i="3" s="1"/>
  <c r="J129" i="3" s="1"/>
  <c r="L91" i="3"/>
  <c r="L90" i="3" s="1"/>
  <c r="L89" i="3" s="1"/>
  <c r="K91" i="3"/>
  <c r="K90" i="3" s="1"/>
  <c r="K89" i="3" s="1"/>
  <c r="J91" i="3"/>
  <c r="J90" i="3" s="1"/>
  <c r="J89" i="3" s="1"/>
  <c r="J88" i="3" s="1"/>
  <c r="L64" i="3"/>
  <c r="L63" i="3" s="1"/>
  <c r="K64" i="3"/>
  <c r="K63" i="3" s="1"/>
  <c r="J64" i="3"/>
  <c r="J63" i="3" s="1"/>
  <c r="L50" i="3"/>
  <c r="K50" i="3"/>
  <c r="J50" i="3"/>
  <c r="L49" i="3"/>
  <c r="L48" i="3" s="1"/>
  <c r="L47" i="3" s="1"/>
  <c r="L46" i="3" s="1"/>
  <c r="K49" i="3"/>
  <c r="K48" i="3" s="1"/>
  <c r="K47" i="3" s="1"/>
  <c r="K46" i="3" s="1"/>
  <c r="J48" i="3"/>
  <c r="J47" i="3" s="1"/>
  <c r="J46" i="3" s="1"/>
  <c r="L43" i="3"/>
  <c r="L42" i="3" s="1"/>
  <c r="L41" i="3" s="1"/>
  <c r="L40" i="3" s="1"/>
  <c r="K42" i="3"/>
  <c r="K41" i="3" s="1"/>
  <c r="K40" i="3" s="1"/>
  <c r="J43" i="3"/>
  <c r="J42" i="3" s="1"/>
  <c r="J41" i="3" s="1"/>
  <c r="J40" i="3" s="1"/>
  <c r="L23" i="3"/>
  <c r="L20" i="3" s="1"/>
  <c r="K23" i="3"/>
  <c r="K20" i="3" s="1"/>
  <c r="J23" i="3"/>
  <c r="J20" i="3" s="1"/>
  <c r="J16" i="3" s="1"/>
  <c r="L18" i="3"/>
  <c r="K18" i="3"/>
  <c r="J18" i="3"/>
  <c r="L17" i="3"/>
  <c r="K17" i="3"/>
  <c r="L14" i="3"/>
  <c r="L13" i="3" s="1"/>
  <c r="L12" i="3" s="1"/>
  <c r="K14" i="3"/>
  <c r="K13" i="3" s="1"/>
  <c r="K12" i="3" s="1"/>
  <c r="J13" i="3"/>
  <c r="J12" i="3" s="1"/>
  <c r="L11" i="3"/>
  <c r="K11" i="3"/>
  <c r="J11" i="3"/>
  <c r="K16" i="2" l="1"/>
  <c r="J40" i="4"/>
  <c r="J33" i="4" s="1"/>
  <c r="J9" i="4" s="1"/>
  <c r="I10" i="2"/>
  <c r="I9" i="2" s="1"/>
  <c r="K16" i="3"/>
  <c r="K10" i="3" s="1"/>
  <c r="K9" i="3" s="1"/>
  <c r="K32" i="4"/>
  <c r="K31" i="4" s="1"/>
  <c r="I88" i="2"/>
  <c r="I87" i="2" s="1"/>
  <c r="I86" i="2" s="1"/>
  <c r="J10" i="3"/>
  <c r="L32" i="4"/>
  <c r="L31" i="4" s="1"/>
  <c r="K28" i="4"/>
  <c r="K27" i="4" s="1"/>
  <c r="K26" i="4" s="1"/>
  <c r="K25" i="4" s="1"/>
  <c r="K24" i="4" s="1"/>
  <c r="J28" i="4"/>
  <c r="J27" i="4" s="1"/>
  <c r="J26" i="4" s="1"/>
  <c r="J25" i="4" s="1"/>
  <c r="J24" i="4" s="1"/>
  <c r="J22" i="4"/>
  <c r="L28" i="4"/>
  <c r="L27" i="4" s="1"/>
  <c r="L26" i="4" s="1"/>
  <c r="L25" i="4" s="1"/>
  <c r="L24" i="4" s="1"/>
  <c r="L22" i="4"/>
  <c r="I106" i="2"/>
  <c r="I105" i="2" s="1"/>
  <c r="K106" i="2"/>
  <c r="K105" i="2" s="1"/>
  <c r="K85" i="2" s="1"/>
  <c r="J106" i="2"/>
  <c r="J105" i="2" s="1"/>
  <c r="J85" i="2" s="1"/>
  <c r="K110" i="3"/>
  <c r="K109" i="3" s="1"/>
  <c r="J110" i="3"/>
  <c r="J109" i="3" s="1"/>
  <c r="J87" i="3" s="1"/>
  <c r="L110" i="3"/>
  <c r="L109" i="3" s="1"/>
  <c r="J16" i="2"/>
  <c r="K11" i="2"/>
  <c r="L16" i="3"/>
  <c r="L10" i="3" s="1"/>
  <c r="I60" i="2"/>
  <c r="I59" i="2" s="1"/>
  <c r="I58" i="2" s="1"/>
  <c r="I57" i="2" s="1"/>
  <c r="J11" i="2"/>
  <c r="J10" i="2" s="1"/>
  <c r="J9" i="2" s="1"/>
  <c r="J59" i="2"/>
  <c r="J58" i="2" s="1"/>
  <c r="J57" i="2" s="1"/>
  <c r="J124" i="2"/>
  <c r="J123" i="2" s="1"/>
  <c r="J128" i="3"/>
  <c r="J127" i="3" s="1"/>
  <c r="L128" i="3"/>
  <c r="L127" i="3" s="1"/>
  <c r="K128" i="3"/>
  <c r="K127" i="3" s="1"/>
  <c r="L88" i="3"/>
  <c r="K88" i="3"/>
  <c r="L9" i="4" l="1"/>
  <c r="J32" i="4"/>
  <c r="J31" i="4" s="1"/>
  <c r="K9" i="4"/>
  <c r="K8" i="4" s="1"/>
  <c r="K10" i="2"/>
  <c r="K9" i="2" s="1"/>
  <c r="K8" i="2" s="1"/>
  <c r="L9" i="3"/>
  <c r="L8" i="4"/>
  <c r="J8" i="4"/>
  <c r="I85" i="2"/>
  <c r="I8" i="2" s="1"/>
  <c r="J8" i="2"/>
  <c r="J62" i="3"/>
  <c r="J61" i="3" s="1"/>
  <c r="J60" i="3" s="1"/>
  <c r="J59" i="3" s="1"/>
  <c r="J8" i="3" s="1"/>
  <c r="L62" i="3"/>
  <c r="L61" i="3" s="1"/>
  <c r="L60" i="3" s="1"/>
  <c r="L59" i="3" s="1"/>
  <c r="L87" i="3"/>
  <c r="K62" i="3"/>
  <c r="K61" i="3" s="1"/>
  <c r="K60" i="3" s="1"/>
  <c r="K59" i="3" s="1"/>
  <c r="K87" i="3"/>
  <c r="J9" i="3"/>
  <c r="K8" i="3" l="1"/>
  <c r="L8" i="3"/>
</calcChain>
</file>

<file path=xl/sharedStrings.xml><?xml version="1.0" encoding="utf-8"?>
<sst xmlns="http://schemas.openxmlformats.org/spreadsheetml/2006/main" count="3282" uniqueCount="179">
  <si>
    <t/>
  </si>
  <si>
    <t>(тыс. рублей)</t>
  </si>
  <si>
    <t>Наименование</t>
  </si>
  <si>
    <t>Рз</t>
  </si>
  <si>
    <t>Прз</t>
  </si>
  <si>
    <t>Цср</t>
  </si>
  <si>
    <t>Вр</t>
  </si>
  <si>
    <t>Сумма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</si>
  <si>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</si>
  <si>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</si>
  <si>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</si>
  <si>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</si>
  <si>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</si>
  <si>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</si>
  <si>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</si>
  <si>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</si>
  <si>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</si>
  <si>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</si>
  <si>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</si>
  <si>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ВСЕГО</t>
  </si>
  <si>
    <t>12</t>
  </si>
  <si>
    <t>Адм</t>
  </si>
  <si>
    <t>ВР</t>
  </si>
  <si>
    <t>2024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</si>
  <si>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</si>
  <si>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 образования</t>
  </si>
  <si>
    <t>Обеспечение деятельности администрации Красносельцовского сельского поселения Рузаевского муниципального района</t>
  </si>
  <si>
    <t>Непрограммные расходы в рамках обеспечения деятельности Главы администрации Красносельцовского сельского поселения Рузаевского муниципального района Республики Мордовия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</si>
  <si>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</si>
  <si>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</si>
  <si>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выплаты по оплате труда главы Красносельцовского сельского поселения</t>
  </si>
  <si>
    <t xml:space="preserve">Функционирование государственной власти субъектов Российской Федерации, местных администраций </t>
  </si>
  <si>
    <t>Непрограммные расходы в рамках обеспечения деятельности администрации Красносельцовского сельского посекления Рузаевского муниципального района</t>
  </si>
  <si>
    <t xml:space="preserve">Расходы на выплаты по оплате труда работников органов местного самоуправления </t>
  </si>
  <si>
    <t xml:space="preserve">Расходы на обеспечение функций органов местного самоуправления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</si>
  <si>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</si>
  <si>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государственных(муниципальных)нужд</t>
  </si>
  <si>
    <t>Иные бюджетные ассигнования</t>
  </si>
  <si>
    <t>Уплата налогов, сборов и других платежей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</si>
  <si>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</si>
  <si>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правонарушениях,предусмотренных Законом Республики Мордовия от 15 июня 2015 года №38-3 "Об административной ответственности на  территории Республики Мордовия"</t>
  </si>
  <si>
    <t>Резервные фонды</t>
  </si>
  <si>
    <t>Резервные средства</t>
  </si>
  <si>
    <t>Непрограммные расходы главных распорядителей бюджетных средств Красносельцовского сельского поселения Рузаевского муниципального района</t>
  </si>
  <si>
    <t>Непрограммные расходы в рамках обеспечения деятельности главных распорядителей бюджетных средств Красносельцовского сельского поселения Рузаевского муниципального района</t>
  </si>
  <si>
    <t>Резервный фонд администрации Красносельцовского сельского поселения Рузаевского муниципального района</t>
  </si>
  <si>
    <t>НАЦИОНАЛЬНАЯ ОБОРОНА</t>
  </si>
  <si>
    <t>Мобилизационная и вневойсковая подготовка</t>
  </si>
  <si>
    <t>Осуществление государственных полномочий в Российской Федерации по первичному воинскому учету на территориях,где отсутствуют военные комиссариаты</t>
  </si>
  <si>
    <t>Фонд оплаты труда государственных (муниципальных) органов</t>
  </si>
  <si>
    <t>Непрограммные расходы в рамках обеспечения деятельности главных распорядителей бюджетных средств Рузаевского муниципального района</t>
  </si>
  <si>
    <t>Прочая закупка товаров, работ и услуг</t>
  </si>
  <si>
    <t>ЖИЛИЩНО-КОММУНАЛЬНОЕ ХОЗЯЙСТВО</t>
  </si>
  <si>
    <t>Жилищное хозяйство</t>
  </si>
  <si>
    <t>Непрограммные расходы в рамках обеспечения деятельности главных распорядителей бюджетных средств Красносельцовского сельского поселения  Рузаевского муниципального района</t>
  </si>
  <si>
    <t>Мероприятия в области жилищно-коммунального хозяйства</t>
  </si>
  <si>
    <t>БЛАГОУСТРОЙСТВО</t>
  </si>
  <si>
    <t>Уличное освещение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</si>
  <si>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</si>
  <si>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</si>
  <si>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</si>
  <si>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</si>
  <si>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 xml:space="preserve">Публичные нормативные социальные выплаты гражданам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</si>
  <si>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</si>
  <si>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</si>
  <si>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Процентные платежи по муниципальному долгу</t>
  </si>
  <si>
    <t>Обслуживание государственного (муниципального) долга</t>
  </si>
  <si>
    <t xml:space="preserve">Обслуживание муниципального долга </t>
  </si>
  <si>
    <t>Условно утвержденные расходы</t>
  </si>
  <si>
    <t>915</t>
  </si>
  <si>
    <t>01</t>
  </si>
  <si>
    <t>04</t>
  </si>
  <si>
    <t>65</t>
  </si>
  <si>
    <t>00</t>
  </si>
  <si>
    <t>100</t>
  </si>
  <si>
    <t>120</t>
  </si>
  <si>
    <t>41140</t>
  </si>
  <si>
    <t>44110</t>
  </si>
  <si>
    <t>41110</t>
  </si>
  <si>
    <t>41120</t>
  </si>
  <si>
    <t>200</t>
  </si>
  <si>
    <t>240</t>
  </si>
  <si>
    <t>800</t>
  </si>
  <si>
    <t>850</t>
  </si>
  <si>
    <t>77150</t>
  </si>
  <si>
    <t>89</t>
  </si>
  <si>
    <t>870</t>
  </si>
  <si>
    <t>41180</t>
  </si>
  <si>
    <t>02</t>
  </si>
  <si>
    <t>03</t>
  </si>
  <si>
    <t>51180</t>
  </si>
  <si>
    <t>05</t>
  </si>
  <si>
    <t>43010</t>
  </si>
  <si>
    <t>03010</t>
  </si>
  <si>
    <t>300</t>
  </si>
  <si>
    <t>310</t>
  </si>
  <si>
    <t>13</t>
  </si>
  <si>
    <t>41240</t>
  </si>
  <si>
    <t>700</t>
  </si>
  <si>
    <t>730</t>
  </si>
  <si>
    <t>99</t>
  </si>
  <si>
    <t>41990</t>
  </si>
  <si>
    <t>Обеспечение деятельности администрации Красносельцовскогосельского поселения Рузаевского муниципального района</t>
  </si>
  <si>
    <t>Непрограммные расходы в рамках обеспечения деятельности Главы администрацииКрасносельцовского сельского поселения Рузаевского муниципального района Республики Мордовия</t>
  </si>
  <si>
    <t>Расходы на выплаты по оплате труда высшего должностного лица</t>
  </si>
  <si>
    <t>Администрация Красносельцовского сельского поселения Рузаевского муниципального района Республики Мордовия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</si>
  <si>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</si>
  <si>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Общегосударственный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</si>
  <si>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</si>
  <si>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администрации муниципального образования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</si>
  <si>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</si>
  <si>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Резервный фонд администрации Красносельцовского Рузаевского муниципального района</t>
  </si>
  <si>
    <t>ОБЩЕГОСУДАРСТВЕННЫЕ ВОПРОСЫ</t>
  </si>
  <si>
    <t>Осуществление первичного воинского учета на территориях,где отсутствуют военные комиссариаты</t>
  </si>
  <si>
    <t>Общегосударственный вопросы в области жилищно-коммунвльного хозяйства</t>
  </si>
  <si>
    <t>Прочие вопросы в области жилищно-коммунвльного хозяйства</t>
  </si>
  <si>
    <t>Другие вопросы в рамках текущей деятельности</t>
  </si>
  <si>
    <t>Прочие вопросы в рамках текущей деятельности</t>
  </si>
  <si>
    <t>2025 год</t>
  </si>
  <si>
    <t>42360</t>
  </si>
  <si>
    <t>43040</t>
  </si>
  <si>
    <t>Другие вопросы в области национальной экономики</t>
  </si>
  <si>
    <t xml:space="preserve">Непрограммные расходы главных распорядителей бюджетных средств </t>
  </si>
  <si>
    <t>Непрограммные расходы в рамках обеспечения деятельности администрации Красносельцовского сельского поселения Рузаевского муниципального района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</si>
  <si>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</t>
  </si>
  <si>
    <t>44107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</si>
  <si>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</si>
  <si>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государственных(муниципальных)нужд</t>
  </si>
  <si>
    <t>Непрограммные расходы главных распорядителей бюджетных средств</t>
  </si>
  <si>
    <t>Непрограммные расходы в рамках обеспечения деятельности администрации Красносельцовского сельского поселения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</si>
  <si>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</si>
  <si>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</si>
  <si>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Иные закупки товаров, работ и услуг для обеспечения  государственных (муниципальных нужд)</t>
  </si>
  <si>
    <t>Иные межбюджетные трансферты на осуществление  полномочий по участию в организации деятельности по накоплению (в том числе раздельному накоплению) и транспортированию твердых коммунальных отходов</t>
  </si>
  <si>
    <t>44106</t>
  </si>
  <si>
    <t>НАЦИОНАЛЬНАЯ ЭКОНОМИКА</t>
  </si>
  <si>
    <t>Дорожное хозяйство (дорожные
фонды)</t>
  </si>
  <si>
    <t>09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</si>
  <si>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</si>
  <si>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</si>
  <si>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КОММУНАЛЬНОЕ ХОЗЯЙСТВО</t>
  </si>
  <si>
    <t>Национальная экономика</t>
  </si>
  <si>
    <t>Дорожное хозяйство (дорожные фонды)</t>
  </si>
  <si>
    <t>Благоустройство</t>
  </si>
  <si>
    <t xml:space="preserve">Прочие мероприятия по благоустройству </t>
  </si>
  <si>
    <t>41210</t>
  </si>
  <si>
    <t>42020</t>
  </si>
  <si>
    <t>Мероприятия в области коммунального хозяйства</t>
  </si>
  <si>
    <t>42190</t>
  </si>
  <si>
    <t>РАСПРЕДЕЛЕНИЕ 
БЮДЖЕТНЫХ АССИГНОВАНИЙ БЮДЖЕТА КРАСНОСЕЛЬЦОВСКОГО СЕЛЬСКОГО ПОСЕЛЕНИЯ РУЗАЕВСКОГО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2024 ГОД И НА ПЛАНОВЫЙ ПЕРИОД 2025 И 2026 ГОДОВ</t>
  </si>
  <si>
    <t>ВЕДОМСТВЕННАЯ СТРУКТУРА 
РАСХОДОВ БЮДЖЕТА КРАСНОСЕЛЬЦОВСКОГО СЕЛЬСКОГО ПОСЕЛЕНИЯ РУЗАЕВСКОГО МУНИЦИПАЛЬНОГО РАЙОНА РЕСПУБЛИКИ МОРДОВИЯ НА 2024 ГОД И НА ПЛАНОВЫЙ ПЕРИОД 2025 И 2026 ГОДОВ</t>
  </si>
  <si>
    <t>2026 год</t>
  </si>
  <si>
    <t>42580</t>
  </si>
  <si>
    <t>44103</t>
  </si>
  <si>
    <t>44104</t>
  </si>
  <si>
    <t>44105</t>
  </si>
  <si>
    <t xml:space="preserve">Другие общегосударственные вопросы </t>
  </si>
  <si>
    <t>Мероприятия, связанные с муниципальным управлением</t>
  </si>
  <si>
    <t>Иные закупки товаров, работ и услуг для обеспечения государственных (муниципальных) нужд</t>
  </si>
  <si>
    <t xml:space="preserve">Мероприятия связаные с другими общегосударственными вопросами </t>
  </si>
  <si>
    <t>Муниципальная целевая программа Красносельцовского сельского поселения Рузаевского муниципального района"Комплексные меры по профилактике терроризма и экстремизма на 2024-2026 годы»</t>
  </si>
  <si>
    <t>Основное мероприятие "Нормативное правовое обеспечение профилактики правонарушений"</t>
  </si>
  <si>
    <t>19</t>
  </si>
  <si>
    <t>0</t>
  </si>
  <si>
    <t>244</t>
  </si>
  <si>
    <t>иные закупки товаров, работ и услуг для обеспечения государственных (муниципальных)нужд</t>
  </si>
  <si>
    <t>Муниципальная целевая Программа «Комплексные меры противодействия злоупотреблению наркотическими средствами и их незаконному обороту на территории Красносельцовского сельского поселения на 2024-2026 годы» разработана в соответствии с Федеральным законом от 08.01.1998 № 3-ФЗ «О наркотических средствах и психотропных веществах»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</si>
  <si>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</si>
  <si>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 xml:space="preserve">Иные расходы на выплаты по оплате труда работников органов местного самоуправления </t>
  </si>
  <si>
    <t>44205</t>
  </si>
  <si>
    <t>Иные расходы на выплаты персоналу государственных (муниципальных) органов</t>
  </si>
  <si>
    <t>РАСПРЕДЕЛЕНИЕ 
БЮДЖЕТНЫХ АССИГНОВАНИЙ БЮДЖЕТА КРАСНОСЕЛЬЦОВСКОГО СЕЛЬСКОГО ПОСЕЛЕНИЯ РУЗАЕВСКОГО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</t>
  </si>
  <si>
    <t>42140</t>
  </si>
  <si>
    <t>от 04.12.2024г. № 51/200</t>
  </si>
  <si>
    <t>от 04.12.2024г. №51/200</t>
  </si>
  <si>
    <t xml:space="preserve">                                 Приложение 4                                                                   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</t>
  </si>
  <si>
    <t>от 04.12. 2024г. № 51/200</t>
  </si>
  <si>
    <t>Приложение 3
к 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</t>
  </si>
  <si>
    <t>Приложение 2
к 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</si>
</sst>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\ _₽_-;\-* #,##0.00\ _₽_-;_-* &quot;-&quot;??\ _₽_-;_-@_-"/>
    <numFmt numFmtId="167" formatCode="#,##0.0"/>
  </numFmts>
  <fonts count="25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4">
    <xf numFmtId="164" fontId="0" fillId="0" borderId="0">
      <alignment vertical="top" wrapText="1"/>
    </xf>
    <xf numFmtId="0" fontId="7" fillId="0" borderId="0"/>
    <xf numFmtId="0" fontId="6" fillId="0" borderId="0"/>
    <xf numFmtId="166" fontId="12" fillId="0" borderId="0" applyFont="0" applyFill="0" applyBorder="0" applyAlignment="0" applyProtection="0"/>
  </cellStyleXfs>
  <cellXfs count="104">
    <xf numFmtId="164" fontId="0" fillId="0" borderId="0" xfId="0">
      <alignment vertical="top" wrapText="1"/>
    </xf>
    <xf numFmtId="0" fontId="2" fillId="0" borderId="0" xfId="0" applyNumberFormat="1" applyFont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wrapText="1"/>
    </xf>
    <xf numFmtId="0" fontId="5" fillId="0" borderId="0" xfId="0" applyNumberFormat="1" applyFont="1" applyAlignment="1">
      <alignment horizontal="left" vertical="top" wrapText="1"/>
    </xf>
    <xf numFmtId="2" fontId="13" fillId="3" borderId="2" xfId="0" applyNumberFormat="1" applyFont="1" applyFill="1" applyBorder="1" applyProtection="1">
      <alignment vertical="top" wrapText="1"/>
      <protection locked="0"/>
    </xf>
    <xf numFmtId="0" fontId="4" fillId="2" borderId="1" xfId="0" applyNumberFormat="1" applyFont="1" applyFill="1" applyBorder="1" applyAlignment="1">
      <alignment horizontal="left" wrapText="1"/>
    </xf>
    <xf numFmtId="0" fontId="3" fillId="2" borderId="1" xfId="0" applyNumberFormat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 wrapText="1"/>
    </xf>
    <xf numFmtId="0" fontId="5" fillId="0" borderId="0" xfId="0" applyNumberFormat="1" applyFont="1" applyAlignment="1">
      <alignment horizontal="right" vertical="top" wrapText="1"/>
    </xf>
    <xf numFmtId="4" fontId="9" fillId="2" borderId="3" xfId="3" applyNumberFormat="1" applyFont="1" applyFill="1" applyBorder="1" applyAlignment="1" applyProtection="1">
      <alignment horizontal="right" wrapText="1"/>
    </xf>
    <xf numFmtId="49" fontId="14" fillId="2" borderId="2" xfId="0" applyNumberFormat="1" applyFont="1" applyFill="1" applyBorder="1" applyAlignment="1" applyProtection="1">
      <alignment horizontal="center" wrapText="1"/>
      <protection locked="0"/>
    </xf>
    <xf numFmtId="49" fontId="9" fillId="2" borderId="2" xfId="0" applyNumberFormat="1" applyFont="1" applyFill="1" applyBorder="1" applyAlignment="1" applyProtection="1">
      <alignment horizontal="center" wrapText="1"/>
      <protection locked="0"/>
    </xf>
    <xf numFmtId="49" fontId="9" fillId="2" borderId="2" xfId="0" applyNumberFormat="1" applyFont="1" applyFill="1" applyBorder="1" applyAlignment="1" applyProtection="1">
      <alignment wrapText="1"/>
      <protection locked="0"/>
    </xf>
    <xf numFmtId="4" fontId="9" fillId="2" borderId="3" xfId="0" applyNumberFormat="1" applyFont="1" applyFill="1" applyBorder="1" applyAlignment="1">
      <alignment horizontal="right"/>
    </xf>
    <xf numFmtId="2" fontId="13" fillId="2" borderId="2" xfId="0" applyNumberFormat="1" applyFont="1" applyFill="1" applyBorder="1" applyProtection="1">
      <alignment vertical="top" wrapText="1"/>
      <protection locked="0"/>
    </xf>
    <xf numFmtId="49" fontId="8" fillId="2" borderId="2" xfId="0" applyNumberFormat="1" applyFont="1" applyFill="1" applyBorder="1" applyAlignment="1" applyProtection="1">
      <alignment horizontal="center" wrapText="1"/>
      <protection locked="0"/>
    </xf>
    <xf numFmtId="2" fontId="8" fillId="2" borderId="3" xfId="0" applyNumberFormat="1" applyFont="1" applyFill="1" applyBorder="1" applyAlignment="1" applyProtection="1">
      <alignment horizontal="right" wrapText="1"/>
      <protection locked="0"/>
    </xf>
    <xf numFmtId="2" fontId="8" fillId="2" borderId="2" xfId="0" applyNumberFormat="1" applyFont="1" applyFill="1" applyBorder="1" applyAlignment="1" applyProtection="1">
      <alignment horizontal="right" wrapText="1"/>
      <protection locked="0"/>
    </xf>
    <xf numFmtId="2" fontId="14" fillId="2" borderId="2" xfId="0" applyNumberFormat="1" applyFont="1" applyFill="1" applyBorder="1" applyProtection="1">
      <alignment vertical="top" wrapText="1"/>
      <protection locked="0"/>
    </xf>
    <xf numFmtId="2" fontId="13" fillId="2" borderId="2" xfId="0" applyNumberFormat="1" applyFont="1" applyFill="1" applyBorder="1" applyAlignment="1" applyProtection="1">
      <alignment wrapText="1"/>
      <protection locked="0"/>
    </xf>
    <xf numFmtId="49" fontId="13" fillId="2" borderId="2" xfId="0" applyNumberFormat="1" applyFont="1" applyFill="1" applyBorder="1" applyAlignment="1" applyProtection="1">
      <alignment horizontal="center" wrapText="1"/>
      <protection locked="0"/>
    </xf>
    <xf numFmtId="4" fontId="8" fillId="2" borderId="2" xfId="0" applyNumberFormat="1" applyFont="1" applyFill="1" applyBorder="1" applyAlignment="1" applyProtection="1">
      <alignment horizontal="right"/>
      <protection locked="0"/>
    </xf>
    <xf numFmtId="2" fontId="8" fillId="2" borderId="2" xfId="0" applyNumberFormat="1" applyFont="1" applyFill="1" applyBorder="1" applyAlignment="1" applyProtection="1">
      <alignment horizontal="right"/>
      <protection locked="0"/>
    </xf>
    <xf numFmtId="4" fontId="9" fillId="2" borderId="3" xfId="0" applyNumberFormat="1" applyFont="1" applyFill="1" applyBorder="1" applyAlignment="1" applyProtection="1">
      <alignment horizontal="right"/>
      <protection locked="0"/>
    </xf>
    <xf numFmtId="4" fontId="9" fillId="2" borderId="2" xfId="0" applyNumberFormat="1" applyFont="1" applyFill="1" applyBorder="1" applyAlignment="1" applyProtection="1">
      <alignment horizontal="right"/>
      <protection locked="0"/>
    </xf>
    <xf numFmtId="4" fontId="8" fillId="2" borderId="3" xfId="0" applyNumberFormat="1" applyFont="1" applyFill="1" applyBorder="1" applyAlignment="1" applyProtection="1">
      <alignment horizontal="right"/>
      <protection locked="0"/>
    </xf>
    <xf numFmtId="2" fontId="8" fillId="2" borderId="2" xfId="0" applyNumberFormat="1" applyFont="1" applyFill="1" applyBorder="1" applyAlignment="1" applyProtection="1">
      <protection locked="0"/>
    </xf>
    <xf numFmtId="2" fontId="14" fillId="2" borderId="2" xfId="0" applyNumberFormat="1" applyFont="1" applyFill="1" applyBorder="1" applyAlignment="1" applyProtection="1">
      <alignment wrapText="1"/>
      <protection locked="0"/>
    </xf>
    <xf numFmtId="4" fontId="9" fillId="2" borderId="2" xfId="0" applyNumberFormat="1" applyFont="1" applyFill="1" applyBorder="1" applyAlignment="1">
      <alignment horizontal="right"/>
    </xf>
    <xf numFmtId="4" fontId="8" fillId="2" borderId="3" xfId="0" applyNumberFormat="1" applyFont="1" applyFill="1" applyBorder="1" applyAlignment="1">
      <alignment horizontal="right"/>
    </xf>
    <xf numFmtId="4" fontId="8" fillId="2" borderId="2" xfId="0" applyNumberFormat="1" applyFont="1" applyFill="1" applyBorder="1" applyAlignment="1">
      <alignment horizontal="right"/>
    </xf>
    <xf numFmtId="4" fontId="9" fillId="2" borderId="2" xfId="3" applyNumberFormat="1" applyFont="1" applyFill="1" applyBorder="1" applyAlignment="1" applyProtection="1">
      <alignment horizontal="right" wrapText="1"/>
    </xf>
    <xf numFmtId="49" fontId="13" fillId="0" borderId="2" xfId="0" applyNumberFormat="1" applyFont="1" applyBorder="1" applyAlignment="1" applyProtection="1">
      <alignment horizontal="center" wrapText="1"/>
      <protection locked="0"/>
    </xf>
    <xf numFmtId="49" fontId="8" fillId="3" borderId="2" xfId="0" applyNumberFormat="1" applyFont="1" applyFill="1" applyBorder="1" applyAlignment="1" applyProtection="1">
      <alignment horizontal="center" wrapText="1"/>
      <protection locked="0"/>
    </xf>
    <xf numFmtId="4" fontId="8" fillId="3" borderId="3" xfId="0" applyNumberFormat="1" applyFont="1" applyFill="1" applyBorder="1" applyAlignment="1" applyProtection="1">
      <alignment horizontal="right"/>
      <protection locked="0"/>
    </xf>
    <xf numFmtId="2" fontId="8" fillId="0" borderId="2" xfId="0" applyNumberFormat="1" applyFont="1" applyBorder="1" applyAlignment="1" applyProtection="1">
      <protection locked="0"/>
    </xf>
    <xf numFmtId="2" fontId="11" fillId="3" borderId="2" xfId="0" applyNumberFormat="1" applyFont="1" applyFill="1" applyBorder="1" applyAlignment="1" applyProtection="1">
      <alignment horizontal="left" vertical="center" wrapText="1"/>
      <protection locked="0"/>
    </xf>
    <xf numFmtId="2" fontId="11" fillId="3" borderId="2" xfId="0" applyNumberFormat="1" applyFont="1" applyFill="1" applyBorder="1" applyAlignment="1" applyProtection="1">
      <alignment horizontal="center" vertical="center" wrapText="1"/>
      <protection locked="0"/>
    </xf>
    <xf numFmtId="2" fontId="10" fillId="3" borderId="2" xfId="0" applyNumberFormat="1" applyFont="1" applyFill="1" applyBorder="1" applyAlignment="1" applyProtection="1">
      <alignment horizontal="center" vertical="center"/>
      <protection locked="0"/>
    </xf>
    <xf numFmtId="2" fontId="13" fillId="2" borderId="2" xfId="0" applyNumberFormat="1" applyFont="1" applyFill="1" applyBorder="1" applyAlignment="1" applyProtection="1">
      <alignment wrapText="1" shrinkToFit="1"/>
      <protection locked="0"/>
    </xf>
    <xf numFmtId="164" fontId="5" fillId="0" borderId="0" xfId="0" applyFont="1">
      <alignment vertical="top" wrapText="1"/>
    </xf>
    <xf numFmtId="0" fontId="2" fillId="0" borderId="1" xfId="0" applyNumberFormat="1" applyFont="1" applyBorder="1" applyAlignment="1">
      <alignment horizontal="center" vertical="center" wrapText="1"/>
    </xf>
    <xf numFmtId="2" fontId="8" fillId="2" borderId="3" xfId="0" applyNumberFormat="1" applyFont="1" applyFill="1" applyBorder="1" applyAlignment="1" applyProtection="1">
      <protection locked="0"/>
    </xf>
    <xf numFmtId="4" fontId="8" fillId="2" borderId="3" xfId="3" applyNumberFormat="1" applyFont="1" applyFill="1" applyBorder="1" applyAlignment="1" applyProtection="1">
      <alignment horizontal="right" wrapText="1"/>
    </xf>
    <xf numFmtId="4" fontId="8" fillId="2" borderId="2" xfId="3" applyNumberFormat="1" applyFont="1" applyFill="1" applyBorder="1" applyAlignment="1" applyProtection="1">
      <alignment horizontal="right" wrapText="1"/>
    </xf>
    <xf numFmtId="2" fontId="15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15" fillId="2" borderId="2" xfId="0" applyNumberFormat="1" applyFont="1" applyFill="1" applyBorder="1" applyAlignment="1" applyProtection="1">
      <alignment horizontal="center" wrapText="1"/>
      <protection locked="0"/>
    </xf>
    <xf numFmtId="49" fontId="16" fillId="2" borderId="2" xfId="0" applyNumberFormat="1" applyFont="1" applyFill="1" applyBorder="1" applyAlignment="1" applyProtection="1">
      <alignment horizontal="center" wrapText="1"/>
      <protection locked="0"/>
    </xf>
    <xf numFmtId="49" fontId="16" fillId="2" borderId="2" xfId="0" applyNumberFormat="1" applyFont="1" applyFill="1" applyBorder="1" applyAlignment="1" applyProtection="1">
      <alignment wrapText="1"/>
      <protection locked="0"/>
    </xf>
    <xf numFmtId="2" fontId="18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18" fillId="2" borderId="2" xfId="0" applyNumberFormat="1" applyFont="1" applyFill="1" applyBorder="1" applyAlignment="1" applyProtection="1">
      <alignment horizontal="center" wrapText="1"/>
      <protection locked="0"/>
    </xf>
    <xf numFmtId="49" fontId="19" fillId="2" borderId="2" xfId="0" applyNumberFormat="1" applyFont="1" applyFill="1" applyBorder="1" applyAlignment="1" applyProtection="1">
      <alignment horizontal="center" wrapText="1"/>
      <protection locked="0"/>
    </xf>
    <xf numFmtId="49" fontId="19" fillId="2" borderId="2" xfId="0" applyNumberFormat="1" applyFont="1" applyFill="1" applyBorder="1" applyAlignment="1" applyProtection="1">
      <alignment wrapText="1"/>
      <protection locked="0"/>
    </xf>
    <xf numFmtId="165" fontId="20" fillId="0" borderId="5" xfId="3" applyNumberFormat="1" applyFont="1" applyFill="1" applyBorder="1" applyAlignment="1">
      <alignment horizontal="left" vertical="center" wrapText="1"/>
    </xf>
    <xf numFmtId="0" fontId="17" fillId="0" borderId="6" xfId="0" applyNumberFormat="1" applyFont="1" applyBorder="1" applyAlignment="1">
      <alignment horizontal="left" vertical="center" wrapText="1"/>
    </xf>
    <xf numFmtId="2" fontId="15" fillId="2" borderId="2" xfId="0" applyNumberFormat="1" applyFont="1" applyFill="1" applyBorder="1" applyProtection="1">
      <alignment vertical="top" wrapText="1"/>
      <protection locked="0"/>
    </xf>
    <xf numFmtId="2" fontId="15" fillId="2" borderId="2" xfId="0" applyNumberFormat="1" applyFont="1" applyFill="1" applyBorder="1" applyAlignment="1" applyProtection="1">
      <alignment wrapText="1"/>
      <protection locked="0"/>
    </xf>
    <xf numFmtId="165" fontId="17" fillId="0" borderId="5" xfId="3" applyNumberFormat="1" applyFont="1" applyFill="1" applyBorder="1" applyAlignment="1">
      <alignment vertical="top" wrapText="1"/>
    </xf>
    <xf numFmtId="2" fontId="18" fillId="2" borderId="2" xfId="0" applyNumberFormat="1" applyFont="1" applyFill="1" applyBorder="1" applyAlignment="1" applyProtection="1">
      <alignment wrapText="1"/>
      <protection locked="0"/>
    </xf>
    <xf numFmtId="165" fontId="21" fillId="0" borderId="5" xfId="3" applyNumberFormat="1" applyFont="1" applyFill="1" applyBorder="1" applyAlignment="1">
      <alignment vertical="top" wrapText="1"/>
    </xf>
    <xf numFmtId="2" fontId="13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2" borderId="0" xfId="0" applyNumberFormat="1" applyFont="1" applyFill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2" fontId="13" fillId="2" borderId="2" xfId="0" applyNumberFormat="1" applyFont="1" applyFill="1" applyBorder="1" applyAlignment="1" applyProtection="1">
      <protection locked="0"/>
    </xf>
    <xf numFmtId="49" fontId="14" fillId="2" borderId="2" xfId="0" applyNumberFormat="1" applyFont="1" applyFill="1" applyBorder="1" applyAlignment="1" applyProtection="1">
      <alignment wrapText="1"/>
      <protection locked="0"/>
    </xf>
    <xf numFmtId="0" fontId="14" fillId="2" borderId="2" xfId="0" applyNumberFormat="1" applyFont="1" applyFill="1" applyBorder="1" applyAlignment="1" applyProtection="1">
      <alignment horizontal="center" wrapText="1"/>
      <protection locked="0"/>
    </xf>
    <xf numFmtId="0" fontId="13" fillId="2" borderId="2" xfId="0" applyNumberFormat="1" applyFont="1" applyFill="1" applyBorder="1" applyAlignment="1" applyProtection="1">
      <alignment horizontal="center"/>
      <protection locked="0"/>
    </xf>
    <xf numFmtId="0" fontId="21" fillId="0" borderId="6" xfId="0" applyNumberFormat="1" applyFont="1" applyBorder="1">
      <alignment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2" fontId="9" fillId="2" borderId="2" xfId="0" applyNumberFormat="1" applyFont="1" applyFill="1" applyBorder="1" applyAlignment="1" applyProtection="1">
      <protection locked="0"/>
    </xf>
    <xf numFmtId="2" fontId="9" fillId="2" borderId="2" xfId="0" applyNumberFormat="1" applyFont="1" applyFill="1" applyBorder="1" applyAlignment="1">
      <alignment horizontal="right"/>
    </xf>
    <xf numFmtId="2" fontId="9" fillId="2" borderId="3" xfId="0" applyNumberFormat="1" applyFont="1" applyFill="1" applyBorder="1" applyAlignment="1">
      <alignment horizontal="right"/>
    </xf>
    <xf numFmtId="2" fontId="9" fillId="2" borderId="3" xfId="0" applyNumberFormat="1" applyFont="1" applyFill="1" applyBorder="1" applyAlignment="1" applyProtection="1">
      <protection locked="0"/>
    </xf>
    <xf numFmtId="164" fontId="2" fillId="0" borderId="0" xfId="0" applyFont="1">
      <alignment vertical="top" wrapText="1"/>
    </xf>
    <xf numFmtId="164" fontId="5" fillId="2" borderId="0" xfId="0" applyFont="1" applyFill="1">
      <alignment vertical="top" wrapText="1"/>
    </xf>
    <xf numFmtId="4" fontId="9" fillId="3" borderId="4" xfId="0" applyNumberFormat="1" applyFont="1" applyFill="1" applyBorder="1" applyAlignment="1">
      <alignment horizontal="right" vertical="center"/>
    </xf>
    <xf numFmtId="2" fontId="19" fillId="2" borderId="2" xfId="0" applyNumberFormat="1" applyFont="1" applyFill="1" applyBorder="1" applyProtection="1">
      <alignment vertical="top" wrapText="1"/>
      <protection locked="0"/>
    </xf>
    <xf numFmtId="2" fontId="19" fillId="2" borderId="2" xfId="0" applyNumberFormat="1" applyFont="1" applyFill="1" applyBorder="1" applyAlignment="1" applyProtection="1">
      <alignment wrapText="1"/>
      <protection locked="0"/>
    </xf>
    <xf numFmtId="0" fontId="6" fillId="0" borderId="0" xfId="2" applyAlignment="1">
      <alignment horizontal="center"/>
    </xf>
    <xf numFmtId="2" fontId="16" fillId="2" borderId="2" xfId="0" applyNumberFormat="1" applyFont="1" applyFill="1" applyBorder="1" applyAlignment="1" applyProtection="1">
      <alignment wrapText="1"/>
      <protection locked="0"/>
    </xf>
    <xf numFmtId="0" fontId="2" fillId="2" borderId="1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 applyProtection="1">
      <alignment horizontal="center" wrapText="1"/>
      <protection locked="0"/>
    </xf>
    <xf numFmtId="49" fontId="22" fillId="2" borderId="2" xfId="0" applyNumberFormat="1" applyFont="1" applyFill="1" applyBorder="1" applyAlignment="1" applyProtection="1">
      <alignment horizontal="center" wrapText="1"/>
      <protection locked="0"/>
    </xf>
    <xf numFmtId="2" fontId="9" fillId="2" borderId="3" xfId="0" applyNumberFormat="1" applyFont="1" applyFill="1" applyBorder="1" applyAlignment="1" applyProtection="1">
      <alignment horizontal="right" wrapText="1"/>
      <protection locked="0"/>
    </xf>
    <xf numFmtId="2" fontId="9" fillId="2" borderId="2" xfId="0" applyNumberFormat="1" applyFont="1" applyFill="1" applyBorder="1" applyAlignment="1" applyProtection="1">
      <alignment horizontal="right"/>
      <protection locked="0"/>
    </xf>
    <xf numFmtId="0" fontId="20" fillId="0" borderId="6" xfId="0" applyNumberFormat="1" applyFont="1" applyBorder="1">
      <alignment vertical="top" wrapText="1"/>
    </xf>
    <xf numFmtId="2" fontId="14" fillId="2" borderId="2" xfId="0" applyNumberFormat="1" applyFont="1" applyFill="1" applyBorder="1" applyAlignment="1" applyProtection="1">
      <alignment horizontal="left" vertical="center" wrapText="1"/>
      <protection locked="0"/>
    </xf>
    <xf numFmtId="2" fontId="8" fillId="2" borderId="3" xfId="0" applyNumberFormat="1" applyFont="1" applyFill="1" applyBorder="1" applyAlignment="1">
      <alignment horizontal="right"/>
    </xf>
    <xf numFmtId="167" fontId="2" fillId="2" borderId="7" xfId="0" applyNumberFormat="1" applyFont="1" applyFill="1" applyBorder="1" applyAlignment="1">
      <alignment horizontal="right" wrapText="1"/>
    </xf>
    <xf numFmtId="167" fontId="2" fillId="2" borderId="2" xfId="0" applyNumberFormat="1" applyFont="1" applyFill="1" applyBorder="1" applyAlignment="1">
      <alignment horizontal="right" wrapText="1"/>
    </xf>
    <xf numFmtId="167" fontId="5" fillId="2" borderId="2" xfId="0" applyNumberFormat="1" applyFont="1" applyFill="1" applyBorder="1" applyAlignment="1">
      <alignment horizontal="right" wrapText="1"/>
    </xf>
    <xf numFmtId="4" fontId="16" fillId="2" borderId="3" xfId="0" applyNumberFormat="1" applyFont="1" applyFill="1" applyBorder="1" applyAlignment="1" applyProtection="1">
      <alignment horizontal="right"/>
      <protection locked="0"/>
    </xf>
    <xf numFmtId="4" fontId="16" fillId="2" borderId="2" xfId="0" applyNumberFormat="1" applyFont="1" applyFill="1" applyBorder="1" applyAlignment="1" applyProtection="1">
      <alignment horizontal="right"/>
      <protection locked="0"/>
    </xf>
    <xf numFmtId="4" fontId="19" fillId="2" borderId="3" xfId="0" applyNumberFormat="1" applyFont="1" applyFill="1" applyBorder="1" applyAlignment="1" applyProtection="1">
      <alignment horizontal="right"/>
      <protection locked="0"/>
    </xf>
    <xf numFmtId="2" fontId="19" fillId="2" borderId="2" xfId="0" applyNumberFormat="1" applyFont="1" applyFill="1" applyBorder="1" applyAlignment="1" applyProtection="1">
      <protection locked="0"/>
    </xf>
    <xf numFmtId="164" fontId="24" fillId="4" borderId="0" xfId="0" applyFont="1" applyFill="1">
      <alignment vertical="top" wrapText="1"/>
    </xf>
    <xf numFmtId="0" fontId="1" fillId="0" borderId="0" xfId="0" applyNumberFormat="1" applyFont="1" applyAlignment="1">
      <alignment horizontal="center" vertical="top" wrapText="1"/>
    </xf>
    <xf numFmtId="0" fontId="5" fillId="0" borderId="8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Alignment="1">
      <alignment horizontal="right" vertical="top" wrapText="1"/>
    </xf>
    <xf numFmtId="0" fontId="2" fillId="0" borderId="1" xfId="0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right" vertical="top" wrapText="1"/>
    </xf>
    <xf numFmtId="0" fontId="8" fillId="0" borderId="0" xfId="0" applyNumberFormat="1" applyFont="1" applyAlignment="1">
      <alignment horizontal="right" wrapText="1"/>
    </xf>
  </cellXfs>
  <cellStyles count="4">
    <cellStyle name="Обычный" xfId="0" builtinId="0"/>
    <cellStyle name="Обычный 2" xfId="2" xr:uid="{00000000-0005-0000-0000-000001000000}"/>
    <cellStyle name="Стиль 1" xfId="1" xr:uid="{00000000-0005-0000-0000-000002000000}"/>
    <cellStyle name="Финансовый" xfId="3" builtinId="3"/>
  </cellStyles>
  <dxfs count="2494"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</dxfs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mitrieva\&#1084;&#1086;&#1080;%20&#1076;&#1086;&#1082;&#1091;&#1084;&#1077;&#1085;&#1090;&#1099;\&#1056;&#1072;&#1073;&#1086;&#1095;&#1080;&#1081;%20&#1089;&#1090;&#1086;&#1083;\&#1050;&#1056;&#1040;&#1057;&#1053;&#1054;&#1045;%20&#1057;&#1045;&#1051;&#1068;&#1062;&#1054;\&#1054;&#1090;&#1095;&#1077;&#1090;&#1099;\&#1055;&#1045;&#1056;&#1045;&#1044;&#1042;&#1048;&#1046;&#1050;&#1048;\2022\&#1076;&#1077;&#1082;&#1072;&#1073;&#1088;&#1100;\&#1087;&#1077;&#1088;&#1077;&#1076;&#1074;&#1080;&#1078;&#1082;&#1072;%20&#1087;&#1088;&#1080;&#1083;&#1086;&#1078;&#1077;&#1085;&#1080;&#1077;%203,4,5%20&#1076;&#1077;&#1082;&#1072;&#1073;&#1088;&#1100;%202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drjshova.FU16.000/Downloads/&#1087;&#1088;&#1080;&#1083;&#1086;&#1078;&#1077;&#1085;&#1080;&#1077;%206%20&#1082;%20&#1087;&#1088;&#1086;&#1077;&#1082;&#1090;&#109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drjshova.FU16.000/Downloads/&#1087;&#1088;&#1080;&#1083;&#1086;&#1078;&#1077;&#1085;&#1080;&#1077;%204,5,6%20&#1082;%20&#1087;&#1088;&#1086;&#1077;&#1082;&#1090;&#1091;%2022,23,2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drjshova.FU16.000/Downloads/&#1087;&#1088;&#1080;&#1083;&#1086;&#1078;&#1077;&#1085;&#1080;&#1077;%204,5,6%20&#1082;%20&#1087;&#1088;&#1086;&#1077;&#1082;&#1090;&#1091;%2022,23,24%20-%20&#1082;&#1086;&#1087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4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6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6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6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7"/>
  <sheetViews>
    <sheetView tabSelected="1" view="pageBreakPreview" zoomScaleSheetLayoutView="100" workbookViewId="0">
      <selection activeCell="I1" sqref="I1:L1"/>
    </sheetView>
  </sheetViews>
  <sheetFormatPr defaultRowHeight="12.75" x14ac:dyDescent="0.2"/>
  <cols>
    <col min="1" max="1" width="47.83203125" customWidth="1"/>
    <col min="2" max="2" width="5.5" customWidth="1"/>
    <col min="3" max="3" width="4.1640625" customWidth="1"/>
    <col min="4" max="4" width="4.5" customWidth="1"/>
    <col min="5" max="7" width="4.1640625" customWidth="1"/>
    <col min="8" max="8" width="8.33203125" customWidth="1"/>
    <col min="9" max="9" width="6.33203125" customWidth="1"/>
    <col min="10" max="12" width="14" customWidth="1"/>
  </cols>
  <sheetData>
    <row r="1" spans="1:12" ht="102.75" customHeight="1" x14ac:dyDescent="0.2">
      <c r="A1" s="9" t="s">
        <v>0</v>
      </c>
      <c r="B1" s="9" t="s">
        <v>0</v>
      </c>
      <c r="C1" s="9" t="s">
        <v>0</v>
      </c>
      <c r="D1" s="4" t="s">
        <v>0</v>
      </c>
      <c r="E1" s="4" t="s">
        <v>0</v>
      </c>
      <c r="F1" s="4" t="s">
        <v>0</v>
      </c>
      <c r="G1" s="4" t="s">
        <v>0</v>
      </c>
      <c r="H1" s="4" t="s">
        <v>0</v>
      </c>
      <c r="I1" s="102" t="s">
        <v>178</v>
      </c>
      <c r="J1" s="102"/>
      <c r="K1" s="102"/>
      <c r="L1" s="102"/>
    </row>
    <row r="2" spans="1:12" ht="18.75" customHeight="1" x14ac:dyDescent="0.2">
      <c r="A2" s="9"/>
      <c r="B2" s="9"/>
      <c r="C2" s="9"/>
      <c r="D2" s="4"/>
      <c r="E2" s="4"/>
      <c r="F2" s="4"/>
      <c r="G2" s="4"/>
      <c r="H2" s="4"/>
      <c r="I2" s="103" t="s">
        <v>173</v>
      </c>
      <c r="J2" s="103"/>
      <c r="K2" s="103"/>
      <c r="L2" s="103"/>
    </row>
    <row r="3" spans="1:12" ht="62.25" customHeight="1" x14ac:dyDescent="0.2">
      <c r="A3" s="97" t="s">
        <v>150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</row>
    <row r="4" spans="1:12" ht="1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" t="s">
        <v>0</v>
      </c>
      <c r="I4" s="98" t="s">
        <v>1</v>
      </c>
      <c r="J4" s="98"/>
      <c r="K4" s="98"/>
      <c r="L4" s="98"/>
    </row>
    <row r="5" spans="1:12" ht="15.75" customHeight="1" x14ac:dyDescent="0.2">
      <c r="A5" s="99" t="s">
        <v>2</v>
      </c>
      <c r="B5" s="99" t="s">
        <v>21</v>
      </c>
      <c r="C5" s="99" t="s">
        <v>3</v>
      </c>
      <c r="D5" s="99" t="s">
        <v>4</v>
      </c>
      <c r="E5" s="99" t="s">
        <v>5</v>
      </c>
      <c r="F5" s="99"/>
      <c r="G5" s="99"/>
      <c r="H5" s="99"/>
      <c r="I5" s="99" t="s">
        <v>6</v>
      </c>
      <c r="J5" s="99" t="s">
        <v>7</v>
      </c>
      <c r="K5" s="99"/>
      <c r="L5" s="99"/>
    </row>
    <row r="6" spans="1:12" ht="16.350000000000001" customHeight="1" x14ac:dyDescent="0.2">
      <c r="A6" s="99" t="s">
        <v>0</v>
      </c>
      <c r="B6" s="99" t="s">
        <v>0</v>
      </c>
      <c r="C6" s="99" t="s">
        <v>0</v>
      </c>
      <c r="D6" s="99" t="s">
        <v>0</v>
      </c>
      <c r="E6" s="99" t="s">
        <v>0</v>
      </c>
      <c r="F6" s="99"/>
      <c r="G6" s="99"/>
      <c r="H6" s="99"/>
      <c r="I6" s="99" t="s">
        <v>0</v>
      </c>
      <c r="J6" s="81" t="s">
        <v>23</v>
      </c>
      <c r="K6" s="81" t="s">
        <v>118</v>
      </c>
      <c r="L6" s="81" t="s">
        <v>151</v>
      </c>
    </row>
    <row r="7" spans="1:12" ht="14.45" customHeight="1" x14ac:dyDescent="0.2">
      <c r="A7" s="8" t="s">
        <v>8</v>
      </c>
      <c r="B7" s="8" t="s">
        <v>9</v>
      </c>
      <c r="C7" s="8" t="s">
        <v>10</v>
      </c>
      <c r="D7" s="8" t="s">
        <v>11</v>
      </c>
      <c r="E7" s="8" t="s">
        <v>12</v>
      </c>
      <c r="F7" s="8" t="s">
        <v>13</v>
      </c>
      <c r="G7" s="8" t="s">
        <v>14</v>
      </c>
      <c r="H7" s="8" t="s">
        <v>15</v>
      </c>
      <c r="I7" s="8" t="s">
        <v>16</v>
      </c>
      <c r="J7" s="8" t="s">
        <v>17</v>
      </c>
      <c r="K7" s="8" t="s">
        <v>18</v>
      </c>
      <c r="L7" s="8" t="s">
        <v>20</v>
      </c>
    </row>
    <row r="8" spans="1:12" ht="20.25" customHeight="1" x14ac:dyDescent="0.2">
      <c r="A8" s="7" t="s">
        <v>19</v>
      </c>
      <c r="B8" s="6" t="s">
        <v>0</v>
      </c>
      <c r="C8" s="6" t="s">
        <v>0</v>
      </c>
      <c r="D8" s="6" t="s">
        <v>0</v>
      </c>
      <c r="E8" s="6" t="s">
        <v>0</v>
      </c>
      <c r="F8" s="6" t="s">
        <v>0</v>
      </c>
      <c r="G8" s="6" t="s">
        <v>0</v>
      </c>
      <c r="H8" s="6" t="s">
        <v>0</v>
      </c>
      <c r="I8" s="6" t="s">
        <v>0</v>
      </c>
      <c r="J8" s="10">
        <f>J10+J46+J59+J68+J87+J127+J134+J53+J25+J30</f>
        <v>5598.3</v>
      </c>
      <c r="K8" s="10">
        <f>K9+K43+K46+K59+K87+K127+K134+K141+K68+K25+K30</f>
        <v>2083.6000000000004</v>
      </c>
      <c r="L8" s="44">
        <f>L9+L43+L46+L59+L87+L127+L134+L141+L68</f>
        <v>1921.2</v>
      </c>
    </row>
    <row r="9" spans="1:12" x14ac:dyDescent="0.2">
      <c r="A9" s="7" t="s">
        <v>24</v>
      </c>
      <c r="B9" s="11" t="s">
        <v>69</v>
      </c>
      <c r="C9" s="12" t="s">
        <v>70</v>
      </c>
      <c r="D9" s="13"/>
      <c r="E9" s="13"/>
      <c r="F9" s="13"/>
      <c r="G9" s="13"/>
      <c r="H9" s="13" t="s">
        <v>0</v>
      </c>
      <c r="I9" s="13" t="s">
        <v>0</v>
      </c>
      <c r="J9" s="14">
        <f>J10</f>
        <v>2879.7000000000003</v>
      </c>
      <c r="K9" s="14">
        <f>K10</f>
        <v>1336.8000000000002</v>
      </c>
      <c r="L9" s="14">
        <f>L10</f>
        <v>1338</v>
      </c>
    </row>
    <row r="10" spans="1:12" ht="36" x14ac:dyDescent="0.2">
      <c r="A10" s="15" t="s">
        <v>25</v>
      </c>
      <c r="B10" s="11" t="s">
        <v>69</v>
      </c>
      <c r="C10" s="16" t="s">
        <v>70</v>
      </c>
      <c r="D10" s="16" t="s">
        <v>71</v>
      </c>
      <c r="E10" s="16"/>
      <c r="F10" s="16"/>
      <c r="G10" s="16"/>
      <c r="H10" s="16"/>
      <c r="I10" s="16"/>
      <c r="J10" s="14">
        <f>J11+J16+J40</f>
        <v>2879.7000000000003</v>
      </c>
      <c r="K10" s="14">
        <f>K11+K16</f>
        <v>1336.8000000000002</v>
      </c>
      <c r="L10" s="14">
        <f>L11+L16+L25+L30</f>
        <v>1338</v>
      </c>
    </row>
    <row r="11" spans="1:12" ht="36.75" customHeight="1" x14ac:dyDescent="0.2">
      <c r="A11" s="15" t="s">
        <v>26</v>
      </c>
      <c r="B11" s="11" t="s">
        <v>69</v>
      </c>
      <c r="C11" s="16" t="s">
        <v>70</v>
      </c>
      <c r="D11" s="16" t="s">
        <v>71</v>
      </c>
      <c r="E11" s="16" t="s">
        <v>72</v>
      </c>
      <c r="F11" s="16"/>
      <c r="G11" s="16"/>
      <c r="H11" s="16" t="s">
        <v>0</v>
      </c>
      <c r="I11" s="16" t="s">
        <v>0</v>
      </c>
      <c r="J11" s="17">
        <f>J15</f>
        <v>878.2</v>
      </c>
      <c r="K11" s="17">
        <f>K15</f>
        <v>122.4</v>
      </c>
      <c r="L11" s="18">
        <f>L15</f>
        <v>123.6</v>
      </c>
    </row>
    <row r="12" spans="1:12" ht="58.5" customHeight="1" x14ac:dyDescent="0.2">
      <c r="A12" s="19" t="s">
        <v>27</v>
      </c>
      <c r="B12" s="11" t="s">
        <v>69</v>
      </c>
      <c r="C12" s="12" t="s">
        <v>70</v>
      </c>
      <c r="D12" s="12" t="s">
        <v>71</v>
      </c>
      <c r="E12" s="12" t="s">
        <v>72</v>
      </c>
      <c r="F12" s="12" t="s">
        <v>8</v>
      </c>
      <c r="G12" s="12"/>
      <c r="H12" s="12"/>
      <c r="I12" s="12" t="s">
        <v>0</v>
      </c>
      <c r="J12" s="17">
        <f t="shared" ref="J12:L14" si="0">J13</f>
        <v>878.2</v>
      </c>
      <c r="K12" s="17">
        <f t="shared" si="0"/>
        <v>122.4</v>
      </c>
      <c r="L12" s="17">
        <f t="shared" si="0"/>
        <v>123.6</v>
      </c>
    </row>
    <row r="13" spans="1:12" ht="23.25" customHeight="1" x14ac:dyDescent="0.2">
      <c r="A13" s="20" t="s">
        <v>30</v>
      </c>
      <c r="B13" s="21" t="s">
        <v>69</v>
      </c>
      <c r="C13" s="16" t="s">
        <v>70</v>
      </c>
      <c r="D13" s="16" t="s">
        <v>71</v>
      </c>
      <c r="E13" s="16" t="s">
        <v>72</v>
      </c>
      <c r="F13" s="16" t="s">
        <v>8</v>
      </c>
      <c r="G13" s="16" t="s">
        <v>73</v>
      </c>
      <c r="H13" s="16" t="s">
        <v>76</v>
      </c>
      <c r="I13" s="16"/>
      <c r="J13" s="17">
        <f t="shared" si="0"/>
        <v>878.2</v>
      </c>
      <c r="K13" s="17">
        <f t="shared" si="0"/>
        <v>122.4</v>
      </c>
      <c r="L13" s="17">
        <f t="shared" si="0"/>
        <v>123.6</v>
      </c>
    </row>
    <row r="14" spans="1:12" ht="61.5" customHeight="1" x14ac:dyDescent="0.2">
      <c r="A14" s="20" t="s">
        <v>28</v>
      </c>
      <c r="B14" s="11" t="s">
        <v>69</v>
      </c>
      <c r="C14" s="16" t="s">
        <v>70</v>
      </c>
      <c r="D14" s="16" t="s">
        <v>71</v>
      </c>
      <c r="E14" s="16" t="s">
        <v>72</v>
      </c>
      <c r="F14" s="16" t="s">
        <v>8</v>
      </c>
      <c r="G14" s="16" t="s">
        <v>73</v>
      </c>
      <c r="H14" s="16" t="s">
        <v>76</v>
      </c>
      <c r="I14" s="16" t="s">
        <v>74</v>
      </c>
      <c r="J14" s="17">
        <f t="shared" si="0"/>
        <v>878.2</v>
      </c>
      <c r="K14" s="17">
        <f t="shared" si="0"/>
        <v>122.4</v>
      </c>
      <c r="L14" s="18">
        <f t="shared" si="0"/>
        <v>123.6</v>
      </c>
    </row>
    <row r="15" spans="1:12" ht="24" x14ac:dyDescent="0.2">
      <c r="A15" s="20" t="s">
        <v>29</v>
      </c>
      <c r="B15" s="11" t="s">
        <v>69</v>
      </c>
      <c r="C15" s="16" t="s">
        <v>70</v>
      </c>
      <c r="D15" s="16" t="s">
        <v>71</v>
      </c>
      <c r="E15" s="16" t="s">
        <v>72</v>
      </c>
      <c r="F15" s="16" t="s">
        <v>8</v>
      </c>
      <c r="G15" s="16" t="s">
        <v>73</v>
      </c>
      <c r="H15" s="16" t="s">
        <v>76</v>
      </c>
      <c r="I15" s="16" t="s">
        <v>75</v>
      </c>
      <c r="J15" s="17">
        <v>878.2</v>
      </c>
      <c r="K15" s="22">
        <v>122.4</v>
      </c>
      <c r="L15" s="23">
        <v>123.6</v>
      </c>
    </row>
    <row r="16" spans="1:12" ht="48" x14ac:dyDescent="0.2">
      <c r="A16" s="19" t="s">
        <v>32</v>
      </c>
      <c r="B16" s="11" t="s">
        <v>69</v>
      </c>
      <c r="C16" s="16" t="s">
        <v>70</v>
      </c>
      <c r="D16" s="16" t="s">
        <v>71</v>
      </c>
      <c r="E16" s="16" t="s">
        <v>72</v>
      </c>
      <c r="F16" s="16" t="s">
        <v>9</v>
      </c>
      <c r="G16" s="16"/>
      <c r="H16" s="16"/>
      <c r="I16" s="16"/>
      <c r="J16" s="24">
        <f>J17+J20+J37</f>
        <v>2000.4</v>
      </c>
      <c r="K16" s="24">
        <f>K17+K20</f>
        <v>1214.4000000000001</v>
      </c>
      <c r="L16" s="24">
        <f>L17+L20</f>
        <v>1208.4000000000001</v>
      </c>
    </row>
    <row r="17" spans="1:12" ht="27.75" customHeight="1" x14ac:dyDescent="0.2">
      <c r="A17" s="15" t="s">
        <v>33</v>
      </c>
      <c r="B17" s="11" t="s">
        <v>69</v>
      </c>
      <c r="C17" s="16" t="s">
        <v>70</v>
      </c>
      <c r="D17" s="16" t="s">
        <v>71</v>
      </c>
      <c r="E17" s="16" t="s">
        <v>72</v>
      </c>
      <c r="F17" s="16" t="s">
        <v>9</v>
      </c>
      <c r="G17" s="16" t="s">
        <v>73</v>
      </c>
      <c r="H17" s="16" t="s">
        <v>77</v>
      </c>
      <c r="I17" s="16"/>
      <c r="J17" s="24">
        <f>J19</f>
        <v>1645.9</v>
      </c>
      <c r="K17" s="24">
        <f>K19</f>
        <v>934.5</v>
      </c>
      <c r="L17" s="25">
        <f>L19</f>
        <v>943.9</v>
      </c>
    </row>
    <row r="18" spans="1:12" ht="57" customHeight="1" x14ac:dyDescent="0.2">
      <c r="A18" s="20" t="s">
        <v>28</v>
      </c>
      <c r="B18" s="11" t="s">
        <v>69</v>
      </c>
      <c r="C18" s="12" t="s">
        <v>70</v>
      </c>
      <c r="D18" s="16" t="s">
        <v>71</v>
      </c>
      <c r="E18" s="16" t="s">
        <v>72</v>
      </c>
      <c r="F18" s="16" t="s">
        <v>9</v>
      </c>
      <c r="G18" s="16" t="s">
        <v>73</v>
      </c>
      <c r="H18" s="16" t="s">
        <v>78</v>
      </c>
      <c r="I18" s="16" t="s">
        <v>74</v>
      </c>
      <c r="J18" s="26">
        <f>J19</f>
        <v>1645.9</v>
      </c>
      <c r="K18" s="26">
        <f>K19</f>
        <v>934.5</v>
      </c>
      <c r="L18" s="26">
        <f>L19</f>
        <v>943.9</v>
      </c>
    </row>
    <row r="19" spans="1:12" ht="24" x14ac:dyDescent="0.2">
      <c r="A19" s="20" t="s">
        <v>29</v>
      </c>
      <c r="B19" s="11" t="s">
        <v>69</v>
      </c>
      <c r="C19" s="12" t="s">
        <v>70</v>
      </c>
      <c r="D19" s="16" t="s">
        <v>71</v>
      </c>
      <c r="E19" s="16" t="s">
        <v>72</v>
      </c>
      <c r="F19" s="16" t="s">
        <v>9</v>
      </c>
      <c r="G19" s="16" t="s">
        <v>73</v>
      </c>
      <c r="H19" s="16" t="s">
        <v>78</v>
      </c>
      <c r="I19" s="16" t="s">
        <v>75</v>
      </c>
      <c r="J19" s="26">
        <v>1645.9</v>
      </c>
      <c r="K19" s="27">
        <v>934.5</v>
      </c>
      <c r="L19" s="27">
        <v>943.9</v>
      </c>
    </row>
    <row r="20" spans="1:12" ht="24.75" x14ac:dyDescent="0.25">
      <c r="A20" s="20" t="s">
        <v>34</v>
      </c>
      <c r="B20" s="11" t="s">
        <v>69</v>
      </c>
      <c r="C20" s="12" t="s">
        <v>70</v>
      </c>
      <c r="D20" s="16" t="s">
        <v>71</v>
      </c>
      <c r="E20" s="16" t="s">
        <v>72</v>
      </c>
      <c r="F20" s="16" t="s">
        <v>9</v>
      </c>
      <c r="G20" s="16" t="s">
        <v>73</v>
      </c>
      <c r="H20" s="16" t="s">
        <v>79</v>
      </c>
      <c r="I20" s="16"/>
      <c r="J20" s="24">
        <f>J21+J23+J35</f>
        <v>324.60000000000002</v>
      </c>
      <c r="K20" s="24">
        <f>K21+K23+K35</f>
        <v>279.89999999999998</v>
      </c>
      <c r="L20" s="24">
        <f>L21+L23+L35</f>
        <v>264.5</v>
      </c>
    </row>
    <row r="21" spans="1:12" ht="60" x14ac:dyDescent="0.2">
      <c r="A21" s="28" t="s">
        <v>28</v>
      </c>
      <c r="B21" s="11" t="s">
        <v>69</v>
      </c>
      <c r="C21" s="12" t="s">
        <v>70</v>
      </c>
      <c r="D21" s="12" t="s">
        <v>71</v>
      </c>
      <c r="E21" s="12" t="s">
        <v>72</v>
      </c>
      <c r="F21" s="12" t="s">
        <v>9</v>
      </c>
      <c r="G21" s="12" t="s">
        <v>73</v>
      </c>
      <c r="H21" s="12" t="s">
        <v>79</v>
      </c>
      <c r="I21" s="12" t="s">
        <v>74</v>
      </c>
      <c r="J21" s="24">
        <f>J22</f>
        <v>26.8</v>
      </c>
      <c r="K21" s="24">
        <f>K22</f>
        <v>2.5</v>
      </c>
      <c r="L21" s="24">
        <f>L22</f>
        <v>2.6</v>
      </c>
    </row>
    <row r="22" spans="1:12" ht="24" x14ac:dyDescent="0.2">
      <c r="A22" s="20" t="s">
        <v>29</v>
      </c>
      <c r="B22" s="21" t="s">
        <v>69</v>
      </c>
      <c r="C22" s="16" t="s">
        <v>70</v>
      </c>
      <c r="D22" s="16" t="s">
        <v>71</v>
      </c>
      <c r="E22" s="16" t="s">
        <v>72</v>
      </c>
      <c r="F22" s="16" t="s">
        <v>9</v>
      </c>
      <c r="G22" s="16" t="s">
        <v>73</v>
      </c>
      <c r="H22" s="16" t="s">
        <v>79</v>
      </c>
      <c r="I22" s="16" t="s">
        <v>75</v>
      </c>
      <c r="J22" s="26">
        <v>26.8</v>
      </c>
      <c r="K22" s="27">
        <v>2.5</v>
      </c>
      <c r="L22" s="27">
        <v>2.6</v>
      </c>
    </row>
    <row r="23" spans="1:12" ht="24" x14ac:dyDescent="0.2">
      <c r="A23" s="28" t="s">
        <v>35</v>
      </c>
      <c r="B23" s="11" t="s">
        <v>69</v>
      </c>
      <c r="C23" s="12" t="s">
        <v>70</v>
      </c>
      <c r="D23" s="12" t="s">
        <v>71</v>
      </c>
      <c r="E23" s="12" t="s">
        <v>72</v>
      </c>
      <c r="F23" s="12" t="s">
        <v>9</v>
      </c>
      <c r="G23" s="12" t="s">
        <v>73</v>
      </c>
      <c r="H23" s="12" t="s">
        <v>79</v>
      </c>
      <c r="I23" s="12" t="s">
        <v>80</v>
      </c>
      <c r="J23" s="24">
        <f>J24</f>
        <v>202.2</v>
      </c>
      <c r="K23" s="24">
        <f>K24</f>
        <v>119.2</v>
      </c>
      <c r="L23" s="24">
        <f>L24</f>
        <v>103.7</v>
      </c>
    </row>
    <row r="24" spans="1:12" ht="23.25" customHeight="1" x14ac:dyDescent="0.2">
      <c r="A24" s="20" t="s">
        <v>36</v>
      </c>
      <c r="B24" s="11" t="s">
        <v>69</v>
      </c>
      <c r="C24" s="12" t="s">
        <v>70</v>
      </c>
      <c r="D24" s="16" t="s">
        <v>71</v>
      </c>
      <c r="E24" s="16" t="s">
        <v>72</v>
      </c>
      <c r="F24" s="16" t="s">
        <v>9</v>
      </c>
      <c r="G24" s="16" t="s">
        <v>73</v>
      </c>
      <c r="H24" s="16" t="s">
        <v>79</v>
      </c>
      <c r="I24" s="16" t="s">
        <v>81</v>
      </c>
      <c r="J24" s="26">
        <v>202.2</v>
      </c>
      <c r="K24" s="27">
        <v>119.2</v>
      </c>
      <c r="L24" s="27">
        <v>103.7</v>
      </c>
    </row>
    <row r="25" spans="1:12" ht="61.5" customHeight="1" x14ac:dyDescent="0.2">
      <c r="A25" s="20" t="s">
        <v>160</v>
      </c>
      <c r="B25" s="11" t="s">
        <v>69</v>
      </c>
      <c r="C25" s="12" t="s">
        <v>70</v>
      </c>
      <c r="D25" s="16" t="s">
        <v>71</v>
      </c>
      <c r="E25" s="16" t="s">
        <v>162</v>
      </c>
      <c r="F25" s="16" t="s">
        <v>163</v>
      </c>
      <c r="G25" s="16"/>
      <c r="H25" s="16"/>
      <c r="I25" s="16"/>
      <c r="J25" s="24">
        <v>5</v>
      </c>
      <c r="K25" s="73">
        <v>5</v>
      </c>
      <c r="L25" s="73">
        <v>5</v>
      </c>
    </row>
    <row r="26" spans="1:12" ht="24.75" customHeight="1" x14ac:dyDescent="0.2">
      <c r="A26" s="28" t="s">
        <v>161</v>
      </c>
      <c r="B26" s="21" t="s">
        <v>69</v>
      </c>
      <c r="C26" s="16" t="s">
        <v>70</v>
      </c>
      <c r="D26" s="16" t="s">
        <v>71</v>
      </c>
      <c r="E26" s="16" t="s">
        <v>162</v>
      </c>
      <c r="F26" s="16" t="s">
        <v>163</v>
      </c>
      <c r="G26" s="16" t="s">
        <v>88</v>
      </c>
      <c r="H26" s="16"/>
      <c r="I26" s="16"/>
      <c r="J26" s="26">
        <v>5</v>
      </c>
      <c r="K26" s="43">
        <v>5</v>
      </c>
      <c r="L26" s="43">
        <v>5</v>
      </c>
    </row>
    <row r="27" spans="1:12" ht="23.25" customHeight="1" x14ac:dyDescent="0.2">
      <c r="A27" s="20" t="s">
        <v>34</v>
      </c>
      <c r="B27" s="21" t="s">
        <v>69</v>
      </c>
      <c r="C27" s="16" t="s">
        <v>70</v>
      </c>
      <c r="D27" s="16" t="s">
        <v>71</v>
      </c>
      <c r="E27" s="16" t="s">
        <v>162</v>
      </c>
      <c r="F27" s="16" t="s">
        <v>163</v>
      </c>
      <c r="G27" s="16" t="s">
        <v>88</v>
      </c>
      <c r="H27" s="16" t="s">
        <v>79</v>
      </c>
      <c r="I27" s="16"/>
      <c r="J27" s="26">
        <v>5</v>
      </c>
      <c r="K27" s="43">
        <v>5</v>
      </c>
      <c r="L27" s="43">
        <v>5</v>
      </c>
    </row>
    <row r="28" spans="1:12" ht="23.25" customHeight="1" x14ac:dyDescent="0.2">
      <c r="A28" s="20" t="s">
        <v>35</v>
      </c>
      <c r="B28" s="21" t="s">
        <v>69</v>
      </c>
      <c r="C28" s="16" t="s">
        <v>70</v>
      </c>
      <c r="D28" s="16" t="s">
        <v>71</v>
      </c>
      <c r="E28" s="16" t="s">
        <v>162</v>
      </c>
      <c r="F28" s="16" t="s">
        <v>163</v>
      </c>
      <c r="G28" s="16" t="s">
        <v>88</v>
      </c>
      <c r="H28" s="16" t="s">
        <v>79</v>
      </c>
      <c r="I28" s="16" t="s">
        <v>80</v>
      </c>
      <c r="J28" s="26">
        <v>5</v>
      </c>
      <c r="K28" s="43">
        <v>5</v>
      </c>
      <c r="L28" s="43">
        <v>5</v>
      </c>
    </row>
    <row r="29" spans="1:12" ht="23.25" customHeight="1" x14ac:dyDescent="0.2">
      <c r="A29" s="20" t="s">
        <v>36</v>
      </c>
      <c r="B29" s="21" t="s">
        <v>69</v>
      </c>
      <c r="C29" s="16" t="s">
        <v>70</v>
      </c>
      <c r="D29" s="16" t="s">
        <v>71</v>
      </c>
      <c r="E29" s="16" t="s">
        <v>162</v>
      </c>
      <c r="F29" s="16" t="s">
        <v>163</v>
      </c>
      <c r="G29" s="16" t="s">
        <v>88</v>
      </c>
      <c r="H29" s="16" t="s">
        <v>79</v>
      </c>
      <c r="I29" s="16" t="s">
        <v>81</v>
      </c>
      <c r="J29" s="26">
        <v>5</v>
      </c>
      <c r="K29" s="43">
        <v>5</v>
      </c>
      <c r="L29" s="43">
        <v>5</v>
      </c>
    </row>
    <row r="30" spans="1:12" ht="108.75" customHeight="1" x14ac:dyDescent="0.2">
      <c r="A30" s="20" t="s">
        <v>166</v>
      </c>
      <c r="B30" s="11" t="s">
        <v>69</v>
      </c>
      <c r="C30" s="12" t="s">
        <v>70</v>
      </c>
      <c r="D30" s="16" t="s">
        <v>71</v>
      </c>
      <c r="E30" s="16" t="s">
        <v>162</v>
      </c>
      <c r="F30" s="16" t="s">
        <v>163</v>
      </c>
      <c r="G30" s="16"/>
      <c r="H30" s="16"/>
      <c r="I30" s="16"/>
      <c r="J30" s="24">
        <v>1</v>
      </c>
      <c r="K30" s="73">
        <v>1</v>
      </c>
      <c r="L30" s="73">
        <v>1</v>
      </c>
    </row>
    <row r="31" spans="1:12" ht="23.25" customHeight="1" x14ac:dyDescent="0.2">
      <c r="A31" s="28" t="s">
        <v>161</v>
      </c>
      <c r="B31" s="21" t="s">
        <v>69</v>
      </c>
      <c r="C31" s="16" t="s">
        <v>70</v>
      </c>
      <c r="D31" s="16" t="s">
        <v>71</v>
      </c>
      <c r="E31" s="16" t="s">
        <v>162</v>
      </c>
      <c r="F31" s="16" t="s">
        <v>163</v>
      </c>
      <c r="G31" s="16" t="s">
        <v>88</v>
      </c>
      <c r="H31" s="16"/>
      <c r="I31" s="16"/>
      <c r="J31" s="26">
        <v>1</v>
      </c>
      <c r="K31" s="43">
        <v>1</v>
      </c>
      <c r="L31" s="43">
        <v>1</v>
      </c>
    </row>
    <row r="32" spans="1:12" ht="23.25" customHeight="1" x14ac:dyDescent="0.2">
      <c r="A32" s="20" t="s">
        <v>34</v>
      </c>
      <c r="B32" s="21" t="s">
        <v>69</v>
      </c>
      <c r="C32" s="16" t="s">
        <v>70</v>
      </c>
      <c r="D32" s="16" t="s">
        <v>71</v>
      </c>
      <c r="E32" s="16" t="s">
        <v>162</v>
      </c>
      <c r="F32" s="16" t="s">
        <v>163</v>
      </c>
      <c r="G32" s="16" t="s">
        <v>88</v>
      </c>
      <c r="H32" s="16" t="s">
        <v>79</v>
      </c>
      <c r="I32" s="16"/>
      <c r="J32" s="26">
        <v>1</v>
      </c>
      <c r="K32" s="43">
        <v>1</v>
      </c>
      <c r="L32" s="43">
        <v>1</v>
      </c>
    </row>
    <row r="33" spans="1:13" ht="23.25" customHeight="1" x14ac:dyDescent="0.2">
      <c r="A33" s="20" t="s">
        <v>35</v>
      </c>
      <c r="B33" s="21" t="s">
        <v>69</v>
      </c>
      <c r="C33" s="16" t="s">
        <v>70</v>
      </c>
      <c r="D33" s="16" t="s">
        <v>71</v>
      </c>
      <c r="E33" s="16" t="s">
        <v>162</v>
      </c>
      <c r="F33" s="16" t="s">
        <v>163</v>
      </c>
      <c r="G33" s="16" t="s">
        <v>88</v>
      </c>
      <c r="H33" s="16" t="s">
        <v>79</v>
      </c>
      <c r="I33" s="16" t="s">
        <v>80</v>
      </c>
      <c r="J33" s="26">
        <v>1</v>
      </c>
      <c r="K33" s="43">
        <v>1</v>
      </c>
      <c r="L33" s="43">
        <v>1</v>
      </c>
    </row>
    <row r="34" spans="1:13" ht="23.25" customHeight="1" x14ac:dyDescent="0.2">
      <c r="A34" s="20" t="s">
        <v>36</v>
      </c>
      <c r="B34" s="21" t="s">
        <v>69</v>
      </c>
      <c r="C34" s="16" t="s">
        <v>70</v>
      </c>
      <c r="D34" s="16" t="s">
        <v>71</v>
      </c>
      <c r="E34" s="16" t="s">
        <v>162</v>
      </c>
      <c r="F34" s="16" t="s">
        <v>163</v>
      </c>
      <c r="G34" s="16" t="s">
        <v>88</v>
      </c>
      <c r="H34" s="16" t="s">
        <v>79</v>
      </c>
      <c r="I34" s="16" t="s">
        <v>81</v>
      </c>
      <c r="J34" s="26">
        <v>1</v>
      </c>
      <c r="K34" s="43">
        <v>1</v>
      </c>
      <c r="L34" s="43">
        <v>1</v>
      </c>
    </row>
    <row r="35" spans="1:13" x14ac:dyDescent="0.2">
      <c r="A35" s="28" t="s">
        <v>37</v>
      </c>
      <c r="B35" s="12" t="s">
        <v>69</v>
      </c>
      <c r="C35" s="12" t="s">
        <v>70</v>
      </c>
      <c r="D35" s="12" t="s">
        <v>71</v>
      </c>
      <c r="E35" s="12" t="s">
        <v>72</v>
      </c>
      <c r="F35" s="12" t="s">
        <v>9</v>
      </c>
      <c r="G35" s="12" t="s">
        <v>73</v>
      </c>
      <c r="H35" s="12" t="s">
        <v>79</v>
      </c>
      <c r="I35" s="12" t="s">
        <v>82</v>
      </c>
      <c r="J35" s="24">
        <f>J36</f>
        <v>95.6</v>
      </c>
      <c r="K35" s="73">
        <f>K36</f>
        <v>158.19999999999999</v>
      </c>
      <c r="L35" s="73">
        <f>L36</f>
        <v>158.19999999999999</v>
      </c>
    </row>
    <row r="36" spans="1:13" x14ac:dyDescent="0.2">
      <c r="A36" s="20" t="s">
        <v>38</v>
      </c>
      <c r="B36" s="21" t="s">
        <v>69</v>
      </c>
      <c r="C36" s="16" t="s">
        <v>70</v>
      </c>
      <c r="D36" s="16" t="s">
        <v>71</v>
      </c>
      <c r="E36" s="16" t="s">
        <v>72</v>
      </c>
      <c r="F36" s="16" t="s">
        <v>9</v>
      </c>
      <c r="G36" s="16" t="s">
        <v>73</v>
      </c>
      <c r="H36" s="16" t="s">
        <v>79</v>
      </c>
      <c r="I36" s="16" t="s">
        <v>83</v>
      </c>
      <c r="J36" s="26">
        <v>95.6</v>
      </c>
      <c r="K36" s="27">
        <v>158.19999999999999</v>
      </c>
      <c r="L36" s="27">
        <v>158.19999999999999</v>
      </c>
    </row>
    <row r="37" spans="1:13" ht="60" x14ac:dyDescent="0.2">
      <c r="A37" s="46" t="s">
        <v>167</v>
      </c>
      <c r="B37" s="51" t="s">
        <v>69</v>
      </c>
      <c r="C37" s="52" t="s">
        <v>70</v>
      </c>
      <c r="D37" s="52" t="s">
        <v>71</v>
      </c>
      <c r="E37" s="52" t="s">
        <v>72</v>
      </c>
      <c r="F37" s="52" t="s">
        <v>9</v>
      </c>
      <c r="G37" s="52" t="s">
        <v>73</v>
      </c>
      <c r="H37" s="52" t="s">
        <v>169</v>
      </c>
      <c r="I37" s="52"/>
      <c r="J37" s="92">
        <f>J39</f>
        <v>29.9</v>
      </c>
      <c r="K37" s="92">
        <f>K39</f>
        <v>0</v>
      </c>
      <c r="L37" s="93">
        <f>L39</f>
        <v>0</v>
      </c>
    </row>
    <row r="38" spans="1:13" ht="24" x14ac:dyDescent="0.2">
      <c r="A38" s="50" t="s">
        <v>168</v>
      </c>
      <c r="B38" s="51" t="s">
        <v>69</v>
      </c>
      <c r="C38" s="52" t="s">
        <v>70</v>
      </c>
      <c r="D38" s="52" t="s">
        <v>71</v>
      </c>
      <c r="E38" s="52" t="s">
        <v>72</v>
      </c>
      <c r="F38" s="52" t="s">
        <v>9</v>
      </c>
      <c r="G38" s="52" t="s">
        <v>73</v>
      </c>
      <c r="H38" s="52" t="s">
        <v>169</v>
      </c>
      <c r="I38" s="52" t="s">
        <v>74</v>
      </c>
      <c r="J38" s="94">
        <f>J39</f>
        <v>29.9</v>
      </c>
      <c r="K38" s="95">
        <v>0</v>
      </c>
      <c r="L38" s="95">
        <v>0</v>
      </c>
    </row>
    <row r="39" spans="1:13" ht="24" x14ac:dyDescent="0.2">
      <c r="A39" s="50" t="s">
        <v>29</v>
      </c>
      <c r="B39" s="51" t="s">
        <v>69</v>
      </c>
      <c r="C39" s="52" t="s">
        <v>70</v>
      </c>
      <c r="D39" s="52" t="s">
        <v>71</v>
      </c>
      <c r="E39" s="52" t="s">
        <v>72</v>
      </c>
      <c r="F39" s="52" t="s">
        <v>9</v>
      </c>
      <c r="G39" s="52" t="s">
        <v>73</v>
      </c>
      <c r="H39" s="52" t="s">
        <v>169</v>
      </c>
      <c r="I39" s="52" t="s">
        <v>75</v>
      </c>
      <c r="J39" s="94">
        <v>29.9</v>
      </c>
      <c r="K39" s="95">
        <v>0</v>
      </c>
      <c r="L39" s="95">
        <v>0</v>
      </c>
    </row>
    <row r="40" spans="1:13" ht="48" x14ac:dyDescent="0.2">
      <c r="A40" s="15" t="s">
        <v>39</v>
      </c>
      <c r="B40" s="11" t="s">
        <v>69</v>
      </c>
      <c r="C40" s="16" t="s">
        <v>70</v>
      </c>
      <c r="D40" s="16" t="s">
        <v>71</v>
      </c>
      <c r="E40" s="16"/>
      <c r="F40" s="16"/>
      <c r="G40" s="16"/>
      <c r="H40" s="16" t="s">
        <v>0</v>
      </c>
      <c r="I40" s="16" t="s">
        <v>0</v>
      </c>
      <c r="J40" s="14">
        <f>J41</f>
        <v>1.1000000000000001</v>
      </c>
      <c r="K40" s="14">
        <f t="shared" ref="K40:L42" si="1">K41</f>
        <v>1.1000000000000001</v>
      </c>
      <c r="L40" s="29">
        <f t="shared" si="1"/>
        <v>1.2</v>
      </c>
    </row>
    <row r="41" spans="1:13" ht="36" x14ac:dyDescent="0.2">
      <c r="A41" s="15" t="s">
        <v>26</v>
      </c>
      <c r="B41" s="11" t="s">
        <v>69</v>
      </c>
      <c r="C41" s="16" t="s">
        <v>70</v>
      </c>
      <c r="D41" s="16" t="s">
        <v>71</v>
      </c>
      <c r="E41" s="16" t="s">
        <v>72</v>
      </c>
      <c r="F41" s="16"/>
      <c r="G41" s="16"/>
      <c r="H41" s="16"/>
      <c r="I41" s="16"/>
      <c r="J41" s="30">
        <f>J42</f>
        <v>1.1000000000000001</v>
      </c>
      <c r="K41" s="30">
        <f t="shared" si="1"/>
        <v>1.1000000000000001</v>
      </c>
      <c r="L41" s="31">
        <f t="shared" si="1"/>
        <v>1.2</v>
      </c>
    </row>
    <row r="42" spans="1:13" ht="48" x14ac:dyDescent="0.2">
      <c r="A42" s="19" t="s">
        <v>32</v>
      </c>
      <c r="B42" s="11" t="s">
        <v>69</v>
      </c>
      <c r="C42" s="16" t="s">
        <v>70</v>
      </c>
      <c r="D42" s="16" t="s">
        <v>71</v>
      </c>
      <c r="E42" s="16" t="s">
        <v>72</v>
      </c>
      <c r="F42" s="16" t="s">
        <v>9</v>
      </c>
      <c r="G42" s="16"/>
      <c r="H42" s="16"/>
      <c r="I42" s="16"/>
      <c r="J42" s="30">
        <f>J43</f>
        <v>1.1000000000000001</v>
      </c>
      <c r="K42" s="30">
        <f t="shared" si="1"/>
        <v>1.1000000000000001</v>
      </c>
      <c r="L42" s="31">
        <f t="shared" si="1"/>
        <v>1.2</v>
      </c>
    </row>
    <row r="43" spans="1:13" ht="96" x14ac:dyDescent="0.25">
      <c r="A43" s="19" t="s">
        <v>40</v>
      </c>
      <c r="B43" s="11" t="s">
        <v>69</v>
      </c>
      <c r="C43" s="16" t="s">
        <v>70</v>
      </c>
      <c r="D43" s="16" t="s">
        <v>71</v>
      </c>
      <c r="E43" s="12" t="s">
        <v>72</v>
      </c>
      <c r="F43" s="12" t="s">
        <v>9</v>
      </c>
      <c r="G43" s="12" t="s">
        <v>73</v>
      </c>
      <c r="H43" s="16" t="s">
        <v>84</v>
      </c>
      <c r="I43" s="12"/>
      <c r="J43" s="30">
        <f>J45</f>
        <v>1.1000000000000001</v>
      </c>
      <c r="K43" s="26">
        <f>K44</f>
        <v>1.1000000000000001</v>
      </c>
      <c r="L43" s="31">
        <f>L45</f>
        <v>1.2</v>
      </c>
      <c r="M43" s="41"/>
    </row>
    <row r="44" spans="1:13" ht="24" x14ac:dyDescent="0.2">
      <c r="A44" s="20" t="s">
        <v>35</v>
      </c>
      <c r="B44" s="21" t="s">
        <v>69</v>
      </c>
      <c r="C44" s="16" t="s">
        <v>70</v>
      </c>
      <c r="D44" s="16" t="s">
        <v>71</v>
      </c>
      <c r="E44" s="16" t="s">
        <v>72</v>
      </c>
      <c r="F44" s="16" t="s">
        <v>9</v>
      </c>
      <c r="G44" s="16" t="s">
        <v>73</v>
      </c>
      <c r="H44" s="16" t="s">
        <v>84</v>
      </c>
      <c r="I44" s="16" t="s">
        <v>80</v>
      </c>
      <c r="J44" s="26">
        <f>J45</f>
        <v>1.1000000000000001</v>
      </c>
      <c r="K44" s="26">
        <f>K45</f>
        <v>1.1000000000000001</v>
      </c>
      <c r="L44" s="26">
        <f>L45</f>
        <v>1.2</v>
      </c>
    </row>
    <row r="45" spans="1:13" ht="24" x14ac:dyDescent="0.2">
      <c r="A45" s="20" t="s">
        <v>36</v>
      </c>
      <c r="B45" s="21" t="s">
        <v>69</v>
      </c>
      <c r="C45" s="16" t="s">
        <v>70</v>
      </c>
      <c r="D45" s="16" t="s">
        <v>71</v>
      </c>
      <c r="E45" s="16" t="s">
        <v>72</v>
      </c>
      <c r="F45" s="16" t="s">
        <v>9</v>
      </c>
      <c r="G45" s="16" t="s">
        <v>73</v>
      </c>
      <c r="H45" s="16" t="s">
        <v>84</v>
      </c>
      <c r="I45" s="16" t="s">
        <v>81</v>
      </c>
      <c r="J45" s="26">
        <v>1.1000000000000001</v>
      </c>
      <c r="K45" s="27">
        <v>1.1000000000000001</v>
      </c>
      <c r="L45" s="27">
        <v>1.2</v>
      </c>
    </row>
    <row r="46" spans="1:13" x14ac:dyDescent="0.2">
      <c r="A46" s="15" t="s">
        <v>41</v>
      </c>
      <c r="B46" s="16" t="s">
        <v>69</v>
      </c>
      <c r="C46" s="16" t="s">
        <v>70</v>
      </c>
      <c r="D46" s="16" t="s">
        <v>18</v>
      </c>
      <c r="E46" s="16"/>
      <c r="F46" s="16"/>
      <c r="G46" s="16"/>
      <c r="H46" s="16"/>
      <c r="I46" s="16"/>
      <c r="J46" s="14">
        <f>J47</f>
        <v>23.9</v>
      </c>
      <c r="K46" s="14">
        <f t="shared" ref="K46:L48" si="2">K47</f>
        <v>23.9</v>
      </c>
      <c r="L46" s="29">
        <f t="shared" si="2"/>
        <v>23.9</v>
      </c>
    </row>
    <row r="47" spans="1:13" ht="48" x14ac:dyDescent="0.2">
      <c r="A47" s="15" t="s">
        <v>43</v>
      </c>
      <c r="B47" s="11" t="s">
        <v>69</v>
      </c>
      <c r="C47" s="16" t="s">
        <v>70</v>
      </c>
      <c r="D47" s="16" t="s">
        <v>18</v>
      </c>
      <c r="E47" s="16" t="s">
        <v>85</v>
      </c>
      <c r="F47" s="16"/>
      <c r="G47" s="16"/>
      <c r="H47" s="16"/>
      <c r="I47" s="16"/>
      <c r="J47" s="14">
        <f>J48</f>
        <v>23.9</v>
      </c>
      <c r="K47" s="14">
        <f t="shared" si="2"/>
        <v>23.9</v>
      </c>
      <c r="L47" s="29">
        <f t="shared" si="2"/>
        <v>23.9</v>
      </c>
    </row>
    <row r="48" spans="1:13" ht="60" x14ac:dyDescent="0.2">
      <c r="A48" s="15" t="s">
        <v>44</v>
      </c>
      <c r="B48" s="11" t="s">
        <v>69</v>
      </c>
      <c r="C48" s="16" t="s">
        <v>70</v>
      </c>
      <c r="D48" s="16" t="s">
        <v>18</v>
      </c>
      <c r="E48" s="16" t="s">
        <v>85</v>
      </c>
      <c r="F48" s="16" t="s">
        <v>8</v>
      </c>
      <c r="G48" s="16"/>
      <c r="H48" s="16"/>
      <c r="I48" s="16"/>
      <c r="J48" s="14">
        <f>J49</f>
        <v>23.9</v>
      </c>
      <c r="K48" s="14">
        <f t="shared" si="2"/>
        <v>23.9</v>
      </c>
      <c r="L48" s="29">
        <f t="shared" si="2"/>
        <v>23.9</v>
      </c>
    </row>
    <row r="49" spans="1:12" ht="36" x14ac:dyDescent="0.25">
      <c r="A49" s="15" t="s">
        <v>45</v>
      </c>
      <c r="B49" s="11" t="s">
        <v>69</v>
      </c>
      <c r="C49" s="12" t="s">
        <v>70</v>
      </c>
      <c r="D49" s="12" t="s">
        <v>18</v>
      </c>
      <c r="E49" s="12" t="s">
        <v>85</v>
      </c>
      <c r="F49" s="12" t="s">
        <v>8</v>
      </c>
      <c r="G49" s="12" t="s">
        <v>73</v>
      </c>
      <c r="H49" s="12" t="s">
        <v>87</v>
      </c>
      <c r="I49" s="12"/>
      <c r="J49" s="14">
        <v>23.9</v>
      </c>
      <c r="K49" s="14">
        <f>K51</f>
        <v>23.9</v>
      </c>
      <c r="L49" s="29">
        <f>L51</f>
        <v>23.9</v>
      </c>
    </row>
    <row r="50" spans="1:12" x14ac:dyDescent="0.2">
      <c r="A50" s="15" t="s">
        <v>37</v>
      </c>
      <c r="B50" s="21" t="s">
        <v>69</v>
      </c>
      <c r="C50" s="16" t="s">
        <v>70</v>
      </c>
      <c r="D50" s="16" t="s">
        <v>18</v>
      </c>
      <c r="E50" s="16" t="s">
        <v>85</v>
      </c>
      <c r="F50" s="16" t="s">
        <v>8</v>
      </c>
      <c r="G50" s="16" t="s">
        <v>73</v>
      </c>
      <c r="H50" s="16" t="s">
        <v>87</v>
      </c>
      <c r="I50" s="16" t="s">
        <v>82</v>
      </c>
      <c r="J50" s="30">
        <f>J51</f>
        <v>23.9</v>
      </c>
      <c r="K50" s="30">
        <f>K51</f>
        <v>23.9</v>
      </c>
      <c r="L50" s="30">
        <f>L51</f>
        <v>23.9</v>
      </c>
    </row>
    <row r="51" spans="1:12" x14ac:dyDescent="0.2">
      <c r="A51" s="15" t="s">
        <v>42</v>
      </c>
      <c r="B51" s="21" t="s">
        <v>69</v>
      </c>
      <c r="C51" s="16" t="s">
        <v>70</v>
      </c>
      <c r="D51" s="16" t="s">
        <v>18</v>
      </c>
      <c r="E51" s="16" t="s">
        <v>85</v>
      </c>
      <c r="F51" s="16" t="s">
        <v>8</v>
      </c>
      <c r="G51" s="16" t="s">
        <v>73</v>
      </c>
      <c r="H51" s="16" t="s">
        <v>87</v>
      </c>
      <c r="I51" s="16" t="s">
        <v>86</v>
      </c>
      <c r="J51" s="31">
        <f>J52</f>
        <v>23.9</v>
      </c>
      <c r="K51" s="31">
        <v>23.9</v>
      </c>
      <c r="L51" s="31">
        <v>23.9</v>
      </c>
    </row>
    <row r="52" spans="1:12" x14ac:dyDescent="0.2">
      <c r="A52" s="61" t="s">
        <v>42</v>
      </c>
      <c r="B52" s="21" t="s">
        <v>69</v>
      </c>
      <c r="C52" s="16" t="s">
        <v>70</v>
      </c>
      <c r="D52" s="16" t="s">
        <v>18</v>
      </c>
      <c r="E52" s="16" t="s">
        <v>85</v>
      </c>
      <c r="F52" s="16" t="s">
        <v>8</v>
      </c>
      <c r="G52" s="16" t="s">
        <v>73</v>
      </c>
      <c r="H52" s="16" t="s">
        <v>87</v>
      </c>
      <c r="I52" s="16" t="s">
        <v>86</v>
      </c>
      <c r="J52" s="30">
        <v>23.9</v>
      </c>
      <c r="K52" s="30">
        <v>23.9</v>
      </c>
      <c r="L52" s="30">
        <v>23.9</v>
      </c>
    </row>
    <row r="53" spans="1:12" x14ac:dyDescent="0.2">
      <c r="A53" s="87" t="s">
        <v>156</v>
      </c>
      <c r="B53" s="11" t="s">
        <v>69</v>
      </c>
      <c r="C53" s="12" t="s">
        <v>70</v>
      </c>
      <c r="D53" s="12" t="s">
        <v>96</v>
      </c>
      <c r="E53" s="12"/>
      <c r="F53" s="12"/>
      <c r="G53" s="12"/>
      <c r="H53" s="12"/>
      <c r="I53" s="12"/>
      <c r="J53" s="30">
        <f>J58</f>
        <v>7</v>
      </c>
      <c r="K53" s="30">
        <v>0</v>
      </c>
      <c r="L53" s="30">
        <v>0</v>
      </c>
    </row>
    <row r="54" spans="1:12" ht="24" x14ac:dyDescent="0.2">
      <c r="A54" s="61" t="s">
        <v>128</v>
      </c>
      <c r="B54" s="21" t="s">
        <v>69</v>
      </c>
      <c r="C54" s="16" t="s">
        <v>70</v>
      </c>
      <c r="D54" s="16" t="s">
        <v>96</v>
      </c>
      <c r="E54" s="16" t="s">
        <v>85</v>
      </c>
      <c r="F54" s="16"/>
      <c r="G54" s="16"/>
      <c r="H54" s="16"/>
      <c r="I54" s="16"/>
      <c r="J54" s="30">
        <v>7</v>
      </c>
      <c r="K54" s="30">
        <v>0</v>
      </c>
      <c r="L54" s="30">
        <v>0</v>
      </c>
    </row>
    <row r="55" spans="1:12" ht="48" x14ac:dyDescent="0.2">
      <c r="A55" s="61" t="s">
        <v>123</v>
      </c>
      <c r="B55" s="21" t="s">
        <v>69</v>
      </c>
      <c r="C55" s="16" t="s">
        <v>70</v>
      </c>
      <c r="D55" s="16" t="s">
        <v>96</v>
      </c>
      <c r="E55" s="16" t="s">
        <v>85</v>
      </c>
      <c r="F55" s="16" t="s">
        <v>8</v>
      </c>
      <c r="G55" s="16"/>
      <c r="H55" s="16"/>
      <c r="I55" s="16"/>
      <c r="J55" s="30">
        <v>7</v>
      </c>
      <c r="K55" s="30">
        <v>0</v>
      </c>
      <c r="L55" s="30">
        <v>0</v>
      </c>
    </row>
    <row r="56" spans="1:12" ht="24" x14ac:dyDescent="0.25">
      <c r="A56" s="61" t="s">
        <v>157</v>
      </c>
      <c r="B56" s="21" t="s">
        <v>69</v>
      </c>
      <c r="C56" s="16" t="s">
        <v>70</v>
      </c>
      <c r="D56" s="16" t="s">
        <v>96</v>
      </c>
      <c r="E56" s="16" t="s">
        <v>85</v>
      </c>
      <c r="F56" s="16" t="s">
        <v>8</v>
      </c>
      <c r="G56" s="16" t="s">
        <v>73</v>
      </c>
      <c r="H56" s="16" t="s">
        <v>145</v>
      </c>
      <c r="I56" s="16"/>
      <c r="J56" s="30">
        <v>7</v>
      </c>
      <c r="K56" s="30">
        <v>0</v>
      </c>
      <c r="L56" s="30">
        <v>0</v>
      </c>
    </row>
    <row r="57" spans="1:12" ht="24" x14ac:dyDescent="0.2">
      <c r="A57" s="61" t="s">
        <v>126</v>
      </c>
      <c r="B57" s="21" t="s">
        <v>69</v>
      </c>
      <c r="C57" s="16" t="s">
        <v>70</v>
      </c>
      <c r="D57" s="16" t="s">
        <v>96</v>
      </c>
      <c r="E57" s="16" t="s">
        <v>85</v>
      </c>
      <c r="F57" s="16" t="s">
        <v>8</v>
      </c>
      <c r="G57" s="16" t="s">
        <v>73</v>
      </c>
      <c r="H57" s="16" t="s">
        <v>145</v>
      </c>
      <c r="I57" s="16" t="s">
        <v>81</v>
      </c>
      <c r="J57" s="30">
        <v>7</v>
      </c>
      <c r="K57" s="30">
        <v>0</v>
      </c>
      <c r="L57" s="30">
        <v>0</v>
      </c>
    </row>
    <row r="58" spans="1:12" ht="28.5" customHeight="1" x14ac:dyDescent="0.2">
      <c r="A58" s="61" t="s">
        <v>158</v>
      </c>
      <c r="B58" s="21" t="s">
        <v>69</v>
      </c>
      <c r="C58" s="16" t="s">
        <v>70</v>
      </c>
      <c r="D58" s="16" t="s">
        <v>96</v>
      </c>
      <c r="E58" s="16" t="s">
        <v>85</v>
      </c>
      <c r="F58" s="16" t="s">
        <v>8</v>
      </c>
      <c r="G58" s="16" t="s">
        <v>73</v>
      </c>
      <c r="H58" s="16" t="s">
        <v>145</v>
      </c>
      <c r="I58" s="16" t="s">
        <v>81</v>
      </c>
      <c r="J58" s="30">
        <v>7</v>
      </c>
      <c r="K58" s="30">
        <v>0</v>
      </c>
      <c r="L58" s="30">
        <v>0</v>
      </c>
    </row>
    <row r="59" spans="1:12" x14ac:dyDescent="0.2">
      <c r="A59" s="19" t="s">
        <v>46</v>
      </c>
      <c r="B59" s="12" t="s">
        <v>69</v>
      </c>
      <c r="C59" s="12" t="s">
        <v>88</v>
      </c>
      <c r="D59" s="12"/>
      <c r="E59" s="12"/>
      <c r="F59" s="12"/>
      <c r="G59" s="12"/>
      <c r="H59" s="12"/>
      <c r="I59" s="12"/>
      <c r="J59" s="14">
        <f t="shared" ref="J59:J64" si="3">J60</f>
        <v>132.1</v>
      </c>
      <c r="K59" s="14">
        <f t="shared" ref="K59:L62" si="4">K60</f>
        <v>145.69999999999999</v>
      </c>
      <c r="L59" s="29">
        <f t="shared" si="4"/>
        <v>159.80000000000001</v>
      </c>
    </row>
    <row r="60" spans="1:12" x14ac:dyDescent="0.2">
      <c r="A60" s="19" t="s">
        <v>47</v>
      </c>
      <c r="B60" s="11" t="s">
        <v>69</v>
      </c>
      <c r="C60" s="12" t="s">
        <v>88</v>
      </c>
      <c r="D60" s="12" t="s">
        <v>89</v>
      </c>
      <c r="E60" s="13" t="s">
        <v>0</v>
      </c>
      <c r="F60" s="13" t="s">
        <v>0</v>
      </c>
      <c r="G60" s="13"/>
      <c r="H60" s="13" t="s">
        <v>0</v>
      </c>
      <c r="I60" s="13" t="s">
        <v>0</v>
      </c>
      <c r="J60" s="44">
        <f t="shared" si="3"/>
        <v>132.1</v>
      </c>
      <c r="K60" s="44">
        <f t="shared" si="4"/>
        <v>145.69999999999999</v>
      </c>
      <c r="L60" s="45">
        <f t="shared" si="4"/>
        <v>159.80000000000001</v>
      </c>
    </row>
    <row r="61" spans="1:12" ht="39.75" customHeight="1" x14ac:dyDescent="0.2">
      <c r="A61" s="19" t="s">
        <v>43</v>
      </c>
      <c r="B61" s="11" t="s">
        <v>69</v>
      </c>
      <c r="C61" s="12" t="s">
        <v>88</v>
      </c>
      <c r="D61" s="12" t="s">
        <v>89</v>
      </c>
      <c r="E61" s="12" t="s">
        <v>85</v>
      </c>
      <c r="F61" s="12" t="s">
        <v>0</v>
      </c>
      <c r="G61" s="12"/>
      <c r="H61" s="16" t="s">
        <v>0</v>
      </c>
      <c r="I61" s="16" t="s">
        <v>0</v>
      </c>
      <c r="J61" s="30">
        <f t="shared" si="3"/>
        <v>132.1</v>
      </c>
      <c r="K61" s="30">
        <f t="shared" si="4"/>
        <v>145.69999999999999</v>
      </c>
      <c r="L61" s="31">
        <f t="shared" si="4"/>
        <v>159.80000000000001</v>
      </c>
    </row>
    <row r="62" spans="1:12" ht="54" customHeight="1" x14ac:dyDescent="0.2">
      <c r="A62" s="19" t="s">
        <v>44</v>
      </c>
      <c r="B62" s="11" t="s">
        <v>69</v>
      </c>
      <c r="C62" s="12" t="s">
        <v>88</v>
      </c>
      <c r="D62" s="12" t="s">
        <v>89</v>
      </c>
      <c r="E62" s="12" t="s">
        <v>85</v>
      </c>
      <c r="F62" s="12" t="s">
        <v>8</v>
      </c>
      <c r="G62" s="12"/>
      <c r="H62" s="16"/>
      <c r="I62" s="16" t="s">
        <v>0</v>
      </c>
      <c r="J62" s="30">
        <f t="shared" si="3"/>
        <v>132.1</v>
      </c>
      <c r="K62" s="30">
        <f t="shared" si="4"/>
        <v>145.69999999999999</v>
      </c>
      <c r="L62" s="31">
        <f t="shared" si="4"/>
        <v>159.80000000000001</v>
      </c>
    </row>
    <row r="63" spans="1:12" ht="48.75" customHeight="1" x14ac:dyDescent="0.2">
      <c r="A63" s="15" t="s">
        <v>48</v>
      </c>
      <c r="B63" s="21" t="s">
        <v>69</v>
      </c>
      <c r="C63" s="16" t="s">
        <v>88</v>
      </c>
      <c r="D63" s="16" t="s">
        <v>89</v>
      </c>
      <c r="E63" s="16" t="s">
        <v>85</v>
      </c>
      <c r="F63" s="16" t="s">
        <v>8</v>
      </c>
      <c r="G63" s="16" t="s">
        <v>73</v>
      </c>
      <c r="H63" s="16" t="s">
        <v>90</v>
      </c>
      <c r="I63" s="16"/>
      <c r="J63" s="30">
        <f>J64+J67</f>
        <v>132.1</v>
      </c>
      <c r="K63" s="30">
        <f>K64+K67</f>
        <v>145.69999999999999</v>
      </c>
      <c r="L63" s="30">
        <f>L64+L67</f>
        <v>159.80000000000001</v>
      </c>
    </row>
    <row r="64" spans="1:12" ht="24" x14ac:dyDescent="0.2">
      <c r="A64" s="20" t="s">
        <v>49</v>
      </c>
      <c r="B64" s="21" t="s">
        <v>69</v>
      </c>
      <c r="C64" s="16" t="s">
        <v>88</v>
      </c>
      <c r="D64" s="16" t="s">
        <v>89</v>
      </c>
      <c r="E64" s="16" t="s">
        <v>85</v>
      </c>
      <c r="F64" s="16" t="s">
        <v>8</v>
      </c>
      <c r="G64" s="16" t="s">
        <v>73</v>
      </c>
      <c r="H64" s="16" t="s">
        <v>90</v>
      </c>
      <c r="I64" s="16" t="s">
        <v>74</v>
      </c>
      <c r="J64" s="30">
        <f t="shared" si="3"/>
        <v>124.5</v>
      </c>
      <c r="K64" s="30">
        <f>K65</f>
        <v>141.6</v>
      </c>
      <c r="L64" s="30">
        <f>L65</f>
        <v>154</v>
      </c>
    </row>
    <row r="65" spans="1:12" ht="24" x14ac:dyDescent="0.2">
      <c r="A65" s="20" t="s">
        <v>49</v>
      </c>
      <c r="B65" s="21" t="s">
        <v>69</v>
      </c>
      <c r="C65" s="16" t="s">
        <v>88</v>
      </c>
      <c r="D65" s="16" t="s">
        <v>89</v>
      </c>
      <c r="E65" s="16" t="s">
        <v>85</v>
      </c>
      <c r="F65" s="16" t="s">
        <v>8</v>
      </c>
      <c r="G65" s="16" t="s">
        <v>73</v>
      </c>
      <c r="H65" s="16" t="s">
        <v>90</v>
      </c>
      <c r="I65" s="16" t="s">
        <v>75</v>
      </c>
      <c r="J65" s="30">
        <v>124.5</v>
      </c>
      <c r="K65" s="27">
        <v>141.6</v>
      </c>
      <c r="L65" s="27">
        <v>154</v>
      </c>
    </row>
    <row r="66" spans="1:12" ht="27" customHeight="1" x14ac:dyDescent="0.2">
      <c r="A66" s="20" t="s">
        <v>35</v>
      </c>
      <c r="B66" s="21" t="s">
        <v>69</v>
      </c>
      <c r="C66" s="16" t="s">
        <v>88</v>
      </c>
      <c r="D66" s="16" t="s">
        <v>89</v>
      </c>
      <c r="E66" s="16" t="s">
        <v>85</v>
      </c>
      <c r="F66" s="16" t="s">
        <v>8</v>
      </c>
      <c r="G66" s="16" t="s">
        <v>73</v>
      </c>
      <c r="H66" s="16" t="s">
        <v>90</v>
      </c>
      <c r="I66" s="16" t="s">
        <v>80</v>
      </c>
      <c r="J66" s="30">
        <f>J67</f>
        <v>7.6</v>
      </c>
      <c r="K66" s="43">
        <v>4.0999999999999996</v>
      </c>
      <c r="L66" s="43">
        <v>5.8</v>
      </c>
    </row>
    <row r="67" spans="1:12" ht="24" x14ac:dyDescent="0.2">
      <c r="A67" s="20" t="s">
        <v>36</v>
      </c>
      <c r="B67" s="21" t="s">
        <v>69</v>
      </c>
      <c r="C67" s="16" t="s">
        <v>88</v>
      </c>
      <c r="D67" s="16" t="s">
        <v>89</v>
      </c>
      <c r="E67" s="16" t="s">
        <v>85</v>
      </c>
      <c r="F67" s="16" t="s">
        <v>8</v>
      </c>
      <c r="G67" s="16" t="s">
        <v>73</v>
      </c>
      <c r="H67" s="16" t="s">
        <v>90</v>
      </c>
      <c r="I67" s="16" t="s">
        <v>81</v>
      </c>
      <c r="J67" s="30">
        <v>7.6</v>
      </c>
      <c r="K67" s="43">
        <v>4.0999999999999996</v>
      </c>
      <c r="L67" s="43">
        <v>5.8</v>
      </c>
    </row>
    <row r="68" spans="1:12" x14ac:dyDescent="0.2">
      <c r="A68" s="46" t="s">
        <v>135</v>
      </c>
      <c r="B68" s="48" t="s">
        <v>69</v>
      </c>
      <c r="C68" s="48" t="s">
        <v>71</v>
      </c>
      <c r="D68" s="48"/>
      <c r="E68" s="48"/>
      <c r="F68" s="48"/>
      <c r="G68" s="48"/>
      <c r="H68" s="48"/>
      <c r="I68" s="48"/>
      <c r="J68" s="14">
        <f>J69+J81+J75</f>
        <v>1910.7</v>
      </c>
      <c r="K68" s="14">
        <f>K69+K81+K75</f>
        <v>12</v>
      </c>
      <c r="L68" s="14">
        <f>L69+L81+L75</f>
        <v>12</v>
      </c>
    </row>
    <row r="69" spans="1:12" ht="24" x14ac:dyDescent="0.2">
      <c r="A69" s="46" t="s">
        <v>136</v>
      </c>
      <c r="B69" s="47" t="s">
        <v>69</v>
      </c>
      <c r="C69" s="48" t="s">
        <v>71</v>
      </c>
      <c r="D69" s="48" t="s">
        <v>137</v>
      </c>
      <c r="E69" s="49" t="s">
        <v>0</v>
      </c>
      <c r="F69" s="49" t="s">
        <v>0</v>
      </c>
      <c r="G69" s="49"/>
      <c r="H69" s="49" t="s">
        <v>0</v>
      </c>
      <c r="I69" s="49" t="s">
        <v>0</v>
      </c>
      <c r="J69" s="14">
        <f t="shared" ref="J69:L70" si="5">J70</f>
        <v>1871.8</v>
      </c>
      <c r="K69" s="30">
        <f t="shared" si="5"/>
        <v>0</v>
      </c>
      <c r="L69" s="30">
        <f t="shared" si="5"/>
        <v>0</v>
      </c>
    </row>
    <row r="70" spans="1:12" ht="24" x14ac:dyDescent="0.2">
      <c r="A70" s="50" t="s">
        <v>122</v>
      </c>
      <c r="B70" s="47" t="s">
        <v>69</v>
      </c>
      <c r="C70" s="48" t="s">
        <v>71</v>
      </c>
      <c r="D70" s="48" t="s">
        <v>137</v>
      </c>
      <c r="E70" s="48" t="s">
        <v>85</v>
      </c>
      <c r="F70" s="48" t="s">
        <v>0</v>
      </c>
      <c r="G70" s="48"/>
      <c r="H70" s="48" t="s">
        <v>0</v>
      </c>
      <c r="I70" s="48" t="s">
        <v>0</v>
      </c>
      <c r="J70" s="30">
        <f t="shared" si="5"/>
        <v>1871.8</v>
      </c>
      <c r="K70" s="30">
        <f t="shared" si="5"/>
        <v>0</v>
      </c>
      <c r="L70" s="30">
        <f t="shared" si="5"/>
        <v>0</v>
      </c>
    </row>
    <row r="71" spans="1:12" ht="48" x14ac:dyDescent="0.2">
      <c r="A71" s="46" t="s">
        <v>123</v>
      </c>
      <c r="B71" s="47" t="s">
        <v>69</v>
      </c>
      <c r="C71" s="48" t="s">
        <v>71</v>
      </c>
      <c r="D71" s="48" t="s">
        <v>137</v>
      </c>
      <c r="E71" s="48" t="s">
        <v>85</v>
      </c>
      <c r="F71" s="48" t="s">
        <v>8</v>
      </c>
      <c r="G71" s="48"/>
      <c r="H71" s="48"/>
      <c r="I71" s="48" t="s">
        <v>0</v>
      </c>
      <c r="J71" s="30">
        <f>J72</f>
        <v>1871.8</v>
      </c>
      <c r="K71" s="30">
        <f>K72</f>
        <v>0</v>
      </c>
      <c r="L71" s="30">
        <f>L72</f>
        <v>0</v>
      </c>
    </row>
    <row r="72" spans="1:12" ht="223.5" customHeight="1" thickBot="1" x14ac:dyDescent="0.25">
      <c r="A72" s="55" t="s">
        <v>138</v>
      </c>
      <c r="B72" s="51" t="s">
        <v>69</v>
      </c>
      <c r="C72" s="52" t="s">
        <v>71</v>
      </c>
      <c r="D72" s="52" t="s">
        <v>137</v>
      </c>
      <c r="E72" s="52" t="s">
        <v>85</v>
      </c>
      <c r="F72" s="52" t="s">
        <v>8</v>
      </c>
      <c r="G72" s="52" t="s">
        <v>73</v>
      </c>
      <c r="H72" s="52" t="s">
        <v>139</v>
      </c>
      <c r="I72" s="48"/>
      <c r="J72" s="30">
        <f t="shared" ref="J72:L72" si="6">J73</f>
        <v>1871.8</v>
      </c>
      <c r="K72" s="30">
        <f t="shared" si="6"/>
        <v>0</v>
      </c>
      <c r="L72" s="30">
        <f t="shared" si="6"/>
        <v>0</v>
      </c>
    </row>
    <row r="73" spans="1:12" ht="27" customHeight="1" x14ac:dyDescent="0.2">
      <c r="A73" s="50" t="s">
        <v>126</v>
      </c>
      <c r="B73" s="51" t="s">
        <v>69</v>
      </c>
      <c r="C73" s="52" t="s">
        <v>71</v>
      </c>
      <c r="D73" s="52" t="s">
        <v>137</v>
      </c>
      <c r="E73" s="52" t="s">
        <v>85</v>
      </c>
      <c r="F73" s="52" t="s">
        <v>8</v>
      </c>
      <c r="G73" s="52" t="s">
        <v>73</v>
      </c>
      <c r="H73" s="52" t="s">
        <v>139</v>
      </c>
      <c r="I73" s="52" t="s">
        <v>80</v>
      </c>
      <c r="J73" s="30">
        <f>J74</f>
        <v>1871.8</v>
      </c>
      <c r="K73" s="30">
        <f>K74</f>
        <v>0</v>
      </c>
      <c r="L73" s="30">
        <f>L74</f>
        <v>0</v>
      </c>
    </row>
    <row r="74" spans="1:12" ht="39.75" customHeight="1" x14ac:dyDescent="0.2">
      <c r="A74" s="50" t="s">
        <v>127</v>
      </c>
      <c r="B74" s="51" t="s">
        <v>69</v>
      </c>
      <c r="C74" s="52" t="s">
        <v>71</v>
      </c>
      <c r="D74" s="52" t="s">
        <v>137</v>
      </c>
      <c r="E74" s="52" t="s">
        <v>85</v>
      </c>
      <c r="F74" s="52" t="s">
        <v>8</v>
      </c>
      <c r="G74" s="52" t="s">
        <v>73</v>
      </c>
      <c r="H74" s="52" t="s">
        <v>139</v>
      </c>
      <c r="I74" s="52" t="s">
        <v>81</v>
      </c>
      <c r="J74" s="30">
        <v>1871.8</v>
      </c>
      <c r="K74" s="43">
        <v>0</v>
      </c>
      <c r="L74" s="43">
        <v>0</v>
      </c>
    </row>
    <row r="75" spans="1:12" ht="33" customHeight="1" x14ac:dyDescent="0.2">
      <c r="A75" s="50" t="s">
        <v>121</v>
      </c>
      <c r="B75" s="47" t="s">
        <v>69</v>
      </c>
      <c r="C75" s="48" t="s">
        <v>71</v>
      </c>
      <c r="D75" s="48" t="s">
        <v>17</v>
      </c>
      <c r="E75" s="49" t="s">
        <v>0</v>
      </c>
      <c r="F75" s="49" t="s">
        <v>0</v>
      </c>
      <c r="G75" s="49"/>
      <c r="H75" s="49" t="s">
        <v>0</v>
      </c>
      <c r="I75" s="49" t="s">
        <v>0</v>
      </c>
      <c r="J75" s="14">
        <f>J76</f>
        <v>5</v>
      </c>
      <c r="K75" s="73">
        <v>0</v>
      </c>
      <c r="L75" s="73">
        <v>0</v>
      </c>
    </row>
    <row r="76" spans="1:12" ht="30.75" customHeight="1" x14ac:dyDescent="0.2">
      <c r="A76" s="50" t="s">
        <v>122</v>
      </c>
      <c r="B76" s="51" t="s">
        <v>69</v>
      </c>
      <c r="C76" s="52" t="s">
        <v>71</v>
      </c>
      <c r="D76" s="52" t="s">
        <v>17</v>
      </c>
      <c r="E76" s="52" t="s">
        <v>85</v>
      </c>
      <c r="F76" s="52" t="s">
        <v>0</v>
      </c>
      <c r="G76" s="52"/>
      <c r="H76" s="52" t="s">
        <v>0</v>
      </c>
      <c r="I76" s="52" t="s">
        <v>0</v>
      </c>
      <c r="J76" s="30">
        <f>J80</f>
        <v>5</v>
      </c>
      <c r="K76" s="43">
        <v>0</v>
      </c>
      <c r="L76" s="43">
        <v>0</v>
      </c>
    </row>
    <row r="77" spans="1:12" ht="39.75" customHeight="1" x14ac:dyDescent="0.2">
      <c r="A77" s="50" t="s">
        <v>123</v>
      </c>
      <c r="B77" s="51" t="s">
        <v>69</v>
      </c>
      <c r="C77" s="52" t="s">
        <v>71</v>
      </c>
      <c r="D77" s="52" t="s">
        <v>17</v>
      </c>
      <c r="E77" s="52" t="s">
        <v>85</v>
      </c>
      <c r="F77" s="52" t="s">
        <v>8</v>
      </c>
      <c r="G77" s="52"/>
      <c r="H77" s="52"/>
      <c r="I77" s="52" t="s">
        <v>0</v>
      </c>
      <c r="J77" s="30">
        <f>J80</f>
        <v>5</v>
      </c>
      <c r="K77" s="43">
        <v>0</v>
      </c>
      <c r="L77" s="43">
        <v>0</v>
      </c>
    </row>
    <row r="78" spans="1:12" ht="39.75" customHeight="1" x14ac:dyDescent="0.2">
      <c r="A78" s="50" t="s">
        <v>123</v>
      </c>
      <c r="B78" s="51" t="s">
        <v>69</v>
      </c>
      <c r="C78" s="52" t="s">
        <v>71</v>
      </c>
      <c r="D78" s="52" t="s">
        <v>17</v>
      </c>
      <c r="E78" s="52" t="s">
        <v>85</v>
      </c>
      <c r="F78" s="52" t="s">
        <v>8</v>
      </c>
      <c r="G78" s="52" t="s">
        <v>73</v>
      </c>
      <c r="H78" s="52" t="s">
        <v>152</v>
      </c>
      <c r="I78" s="52"/>
      <c r="J78" s="30">
        <f>J80</f>
        <v>5</v>
      </c>
      <c r="K78" s="43">
        <v>0</v>
      </c>
      <c r="L78" s="43">
        <v>0</v>
      </c>
    </row>
    <row r="79" spans="1:12" ht="31.5" customHeight="1" x14ac:dyDescent="0.2">
      <c r="A79" s="50" t="s">
        <v>126</v>
      </c>
      <c r="B79" s="51" t="s">
        <v>69</v>
      </c>
      <c r="C79" s="52" t="s">
        <v>71</v>
      </c>
      <c r="D79" s="52" t="s">
        <v>17</v>
      </c>
      <c r="E79" s="52" t="s">
        <v>85</v>
      </c>
      <c r="F79" s="52" t="s">
        <v>8</v>
      </c>
      <c r="G79" s="52" t="s">
        <v>73</v>
      </c>
      <c r="H79" s="52" t="s">
        <v>152</v>
      </c>
      <c r="I79" s="52" t="s">
        <v>80</v>
      </c>
      <c r="J79" s="30">
        <f>J80</f>
        <v>5</v>
      </c>
      <c r="K79" s="43">
        <v>0</v>
      </c>
      <c r="L79" s="43">
        <v>0</v>
      </c>
    </row>
    <row r="80" spans="1:12" ht="39.75" customHeight="1" x14ac:dyDescent="0.2">
      <c r="A80" s="50" t="s">
        <v>127</v>
      </c>
      <c r="B80" s="51" t="s">
        <v>69</v>
      </c>
      <c r="C80" s="52" t="s">
        <v>71</v>
      </c>
      <c r="D80" s="52" t="s">
        <v>17</v>
      </c>
      <c r="E80" s="52" t="s">
        <v>85</v>
      </c>
      <c r="F80" s="52" t="s">
        <v>8</v>
      </c>
      <c r="G80" s="52" t="s">
        <v>73</v>
      </c>
      <c r="H80" s="52" t="s">
        <v>152</v>
      </c>
      <c r="I80" s="52" t="s">
        <v>81</v>
      </c>
      <c r="J80" s="30">
        <v>5</v>
      </c>
      <c r="K80" s="43">
        <v>0</v>
      </c>
      <c r="L80" s="43">
        <v>0</v>
      </c>
    </row>
    <row r="81" spans="1:12" ht="24" x14ac:dyDescent="0.2">
      <c r="A81" s="50" t="s">
        <v>121</v>
      </c>
      <c r="B81" s="51" t="s">
        <v>69</v>
      </c>
      <c r="C81" s="52" t="s">
        <v>71</v>
      </c>
      <c r="D81" s="52" t="s">
        <v>20</v>
      </c>
      <c r="E81" s="53" t="s">
        <v>0</v>
      </c>
      <c r="F81" s="53" t="s">
        <v>0</v>
      </c>
      <c r="G81" s="53"/>
      <c r="H81" s="53" t="s">
        <v>0</v>
      </c>
      <c r="I81" s="53" t="s">
        <v>0</v>
      </c>
      <c r="J81" s="14">
        <f t="shared" ref="J81:L84" si="7">J82</f>
        <v>33.9</v>
      </c>
      <c r="K81" s="14">
        <f t="shared" si="7"/>
        <v>12</v>
      </c>
      <c r="L81" s="14">
        <f t="shared" si="7"/>
        <v>12</v>
      </c>
    </row>
    <row r="82" spans="1:12" ht="24" x14ac:dyDescent="0.2">
      <c r="A82" s="50" t="s">
        <v>122</v>
      </c>
      <c r="B82" s="51" t="s">
        <v>69</v>
      </c>
      <c r="C82" s="52" t="s">
        <v>71</v>
      </c>
      <c r="D82" s="52" t="s">
        <v>20</v>
      </c>
      <c r="E82" s="52" t="s">
        <v>85</v>
      </c>
      <c r="F82" s="52" t="s">
        <v>0</v>
      </c>
      <c r="G82" s="52"/>
      <c r="H82" s="52" t="s">
        <v>0</v>
      </c>
      <c r="I82" s="52" t="s">
        <v>0</v>
      </c>
      <c r="J82" s="30">
        <f t="shared" si="7"/>
        <v>33.9</v>
      </c>
      <c r="K82" s="30">
        <f t="shared" si="7"/>
        <v>12</v>
      </c>
      <c r="L82" s="30">
        <f t="shared" si="7"/>
        <v>12</v>
      </c>
    </row>
    <row r="83" spans="1:12" ht="48" x14ac:dyDescent="0.2">
      <c r="A83" s="50" t="s">
        <v>123</v>
      </c>
      <c r="B83" s="51" t="s">
        <v>69</v>
      </c>
      <c r="C83" s="52" t="s">
        <v>71</v>
      </c>
      <c r="D83" s="52" t="s">
        <v>20</v>
      </c>
      <c r="E83" s="52" t="s">
        <v>85</v>
      </c>
      <c r="F83" s="52" t="s">
        <v>8</v>
      </c>
      <c r="G83" s="52"/>
      <c r="H83" s="52"/>
      <c r="I83" s="52" t="s">
        <v>0</v>
      </c>
      <c r="J83" s="30">
        <f t="shared" si="7"/>
        <v>33.9</v>
      </c>
      <c r="K83" s="30">
        <f t="shared" si="7"/>
        <v>12</v>
      </c>
      <c r="L83" s="30">
        <f t="shared" si="7"/>
        <v>12</v>
      </c>
    </row>
    <row r="84" spans="1:12" ht="60" x14ac:dyDescent="0.2">
      <c r="A84" s="54" t="s">
        <v>124</v>
      </c>
      <c r="B84" s="51" t="s">
        <v>69</v>
      </c>
      <c r="C84" s="48" t="s">
        <v>71</v>
      </c>
      <c r="D84" s="48" t="s">
        <v>20</v>
      </c>
      <c r="E84" s="48" t="s">
        <v>85</v>
      </c>
      <c r="F84" s="48" t="s">
        <v>8</v>
      </c>
      <c r="G84" s="48" t="s">
        <v>73</v>
      </c>
      <c r="H84" s="48" t="s">
        <v>125</v>
      </c>
      <c r="I84" s="52"/>
      <c r="J84" s="30">
        <f t="shared" si="7"/>
        <v>33.9</v>
      </c>
      <c r="K84" s="30">
        <f t="shared" si="7"/>
        <v>12</v>
      </c>
      <c r="L84" s="30">
        <f t="shared" si="7"/>
        <v>12</v>
      </c>
    </row>
    <row r="85" spans="1:12" ht="30.75" customHeight="1" x14ac:dyDescent="0.2">
      <c r="A85" s="50" t="s">
        <v>126</v>
      </c>
      <c r="B85" s="51" t="s">
        <v>69</v>
      </c>
      <c r="C85" s="52" t="s">
        <v>71</v>
      </c>
      <c r="D85" s="52" t="s">
        <v>20</v>
      </c>
      <c r="E85" s="52" t="s">
        <v>85</v>
      </c>
      <c r="F85" s="52" t="s">
        <v>8</v>
      </c>
      <c r="G85" s="52" t="s">
        <v>73</v>
      </c>
      <c r="H85" s="52" t="s">
        <v>125</v>
      </c>
      <c r="I85" s="52" t="s">
        <v>80</v>
      </c>
      <c r="J85" s="30">
        <f>J86</f>
        <v>33.9</v>
      </c>
      <c r="K85" s="30">
        <f>K86</f>
        <v>12</v>
      </c>
      <c r="L85" s="30">
        <f>L86</f>
        <v>12</v>
      </c>
    </row>
    <row r="86" spans="1:12" ht="36" x14ac:dyDescent="0.2">
      <c r="A86" s="50" t="s">
        <v>127</v>
      </c>
      <c r="B86" s="51" t="s">
        <v>69</v>
      </c>
      <c r="C86" s="52" t="s">
        <v>71</v>
      </c>
      <c r="D86" s="52" t="s">
        <v>20</v>
      </c>
      <c r="E86" s="52" t="s">
        <v>85</v>
      </c>
      <c r="F86" s="52" t="s">
        <v>8</v>
      </c>
      <c r="G86" s="52" t="s">
        <v>73</v>
      </c>
      <c r="H86" s="52" t="s">
        <v>125</v>
      </c>
      <c r="I86" s="52" t="s">
        <v>81</v>
      </c>
      <c r="J86" s="30">
        <v>33.9</v>
      </c>
      <c r="K86" s="43">
        <v>12</v>
      </c>
      <c r="L86" s="43">
        <v>12</v>
      </c>
    </row>
    <row r="87" spans="1:12" ht="15" customHeight="1" x14ac:dyDescent="0.2">
      <c r="A87" s="7" t="s">
        <v>52</v>
      </c>
      <c r="B87" s="16" t="s">
        <v>69</v>
      </c>
      <c r="C87" s="16" t="s">
        <v>91</v>
      </c>
      <c r="D87" s="16"/>
      <c r="E87" s="16"/>
      <c r="F87" s="16"/>
      <c r="G87" s="16"/>
      <c r="H87" s="16"/>
      <c r="I87" s="16"/>
      <c r="J87" s="24">
        <f>J88+J97+J109</f>
        <v>589.59999999999991</v>
      </c>
      <c r="K87" s="24">
        <f>K88+K109+K98</f>
        <v>451.6</v>
      </c>
      <c r="L87" s="24">
        <f>L88+L109+L98</f>
        <v>280.2</v>
      </c>
    </row>
    <row r="88" spans="1:12" ht="15.75" customHeight="1" x14ac:dyDescent="0.2">
      <c r="A88" s="28" t="s">
        <v>53</v>
      </c>
      <c r="B88" s="12" t="s">
        <v>69</v>
      </c>
      <c r="C88" s="16" t="s">
        <v>91</v>
      </c>
      <c r="D88" s="16" t="s">
        <v>70</v>
      </c>
      <c r="E88" s="13"/>
      <c r="F88" s="13"/>
      <c r="G88" s="13"/>
      <c r="H88" s="13"/>
      <c r="I88" s="13"/>
      <c r="J88" s="14">
        <f>J89+J94</f>
        <v>58.5</v>
      </c>
      <c r="K88" s="14">
        <f t="shared" ref="J88:L90" si="8">K89</f>
        <v>52.6</v>
      </c>
      <c r="L88" s="29">
        <f t="shared" si="8"/>
        <v>52.6</v>
      </c>
    </row>
    <row r="89" spans="1:12" ht="38.25" customHeight="1" x14ac:dyDescent="0.2">
      <c r="A89" s="15" t="s">
        <v>43</v>
      </c>
      <c r="B89" s="21" t="s">
        <v>69</v>
      </c>
      <c r="C89" s="16" t="s">
        <v>91</v>
      </c>
      <c r="D89" s="16" t="s">
        <v>70</v>
      </c>
      <c r="E89" s="16" t="s">
        <v>85</v>
      </c>
      <c r="F89" s="16"/>
      <c r="G89" s="16"/>
      <c r="H89" s="16"/>
      <c r="I89" s="16"/>
      <c r="J89" s="30">
        <f t="shared" si="8"/>
        <v>52.6</v>
      </c>
      <c r="K89" s="30">
        <f t="shared" si="8"/>
        <v>52.6</v>
      </c>
      <c r="L89" s="31">
        <f t="shared" si="8"/>
        <v>52.6</v>
      </c>
    </row>
    <row r="90" spans="1:12" ht="48" customHeight="1" x14ac:dyDescent="0.2">
      <c r="A90" s="15" t="s">
        <v>54</v>
      </c>
      <c r="B90" s="21" t="s">
        <v>69</v>
      </c>
      <c r="C90" s="16" t="s">
        <v>91</v>
      </c>
      <c r="D90" s="16" t="s">
        <v>70</v>
      </c>
      <c r="E90" s="16" t="s">
        <v>85</v>
      </c>
      <c r="F90" s="16" t="s">
        <v>8</v>
      </c>
      <c r="G90" s="16"/>
      <c r="H90" s="16"/>
      <c r="I90" s="16"/>
      <c r="J90" s="30">
        <f t="shared" si="8"/>
        <v>52.6</v>
      </c>
      <c r="K90" s="30">
        <f t="shared" si="8"/>
        <v>52.6</v>
      </c>
      <c r="L90" s="31">
        <f t="shared" si="8"/>
        <v>52.6</v>
      </c>
    </row>
    <row r="91" spans="1:12" ht="24" x14ac:dyDescent="0.25">
      <c r="A91" s="15" t="s">
        <v>55</v>
      </c>
      <c r="B91" s="21" t="s">
        <v>69</v>
      </c>
      <c r="C91" s="83" t="s">
        <v>91</v>
      </c>
      <c r="D91" s="83" t="s">
        <v>70</v>
      </c>
      <c r="E91" s="83" t="s">
        <v>85</v>
      </c>
      <c r="F91" s="83" t="s">
        <v>8</v>
      </c>
      <c r="G91" s="83" t="s">
        <v>73</v>
      </c>
      <c r="H91" s="83" t="s">
        <v>119</v>
      </c>
      <c r="I91" s="83"/>
      <c r="J91" s="30">
        <f>J93</f>
        <v>52.6</v>
      </c>
      <c r="K91" s="30">
        <f>K93</f>
        <v>52.6</v>
      </c>
      <c r="L91" s="31">
        <f>L93</f>
        <v>52.6</v>
      </c>
    </row>
    <row r="92" spans="1:12" ht="24" x14ac:dyDescent="0.2">
      <c r="A92" s="20" t="s">
        <v>35</v>
      </c>
      <c r="B92" s="21" t="s">
        <v>69</v>
      </c>
      <c r="C92" s="16" t="s">
        <v>91</v>
      </c>
      <c r="D92" s="16" t="s">
        <v>70</v>
      </c>
      <c r="E92" s="16" t="s">
        <v>85</v>
      </c>
      <c r="F92" s="16" t="s">
        <v>8</v>
      </c>
      <c r="G92" s="16" t="s">
        <v>73</v>
      </c>
      <c r="H92" s="16" t="s">
        <v>119</v>
      </c>
      <c r="I92" s="16" t="s">
        <v>80</v>
      </c>
      <c r="J92" s="30">
        <f>J93</f>
        <v>52.6</v>
      </c>
      <c r="K92" s="27">
        <f>K93</f>
        <v>52.6</v>
      </c>
      <c r="L92" s="27">
        <f>L93</f>
        <v>52.6</v>
      </c>
    </row>
    <row r="93" spans="1:12" ht="22.5" customHeight="1" x14ac:dyDescent="0.2">
      <c r="A93" s="20" t="s">
        <v>36</v>
      </c>
      <c r="B93" s="21" t="s">
        <v>69</v>
      </c>
      <c r="C93" s="16" t="s">
        <v>91</v>
      </c>
      <c r="D93" s="16" t="s">
        <v>70</v>
      </c>
      <c r="E93" s="16" t="s">
        <v>85</v>
      </c>
      <c r="F93" s="16" t="s">
        <v>8</v>
      </c>
      <c r="G93" s="16" t="s">
        <v>73</v>
      </c>
      <c r="H93" s="16" t="s">
        <v>119</v>
      </c>
      <c r="I93" s="16" t="s">
        <v>81</v>
      </c>
      <c r="J93" s="30">
        <v>52.6</v>
      </c>
      <c r="K93" s="27">
        <v>52.6</v>
      </c>
      <c r="L93" s="27">
        <v>52.6</v>
      </c>
    </row>
    <row r="94" spans="1:12" ht="22.5" customHeight="1" x14ac:dyDescent="0.25">
      <c r="A94" s="19" t="s">
        <v>55</v>
      </c>
      <c r="B94" s="11" t="s">
        <v>69</v>
      </c>
      <c r="C94" s="12" t="s">
        <v>91</v>
      </c>
      <c r="D94" s="12" t="s">
        <v>70</v>
      </c>
      <c r="E94" s="12" t="s">
        <v>85</v>
      </c>
      <c r="F94" s="12" t="s">
        <v>8</v>
      </c>
      <c r="G94" s="12" t="s">
        <v>73</v>
      </c>
      <c r="H94" s="12" t="s">
        <v>153</v>
      </c>
      <c r="I94" s="83"/>
      <c r="J94" s="14">
        <v>5.9</v>
      </c>
      <c r="K94" s="73">
        <v>0</v>
      </c>
      <c r="L94" s="73">
        <v>0</v>
      </c>
    </row>
    <row r="95" spans="1:12" ht="22.5" customHeight="1" x14ac:dyDescent="0.2">
      <c r="A95" s="20" t="s">
        <v>35</v>
      </c>
      <c r="B95" s="21" t="s">
        <v>69</v>
      </c>
      <c r="C95" s="16" t="s">
        <v>91</v>
      </c>
      <c r="D95" s="16" t="s">
        <v>70</v>
      </c>
      <c r="E95" s="16" t="s">
        <v>85</v>
      </c>
      <c r="F95" s="16" t="s">
        <v>8</v>
      </c>
      <c r="G95" s="16" t="s">
        <v>73</v>
      </c>
      <c r="H95" s="16" t="s">
        <v>153</v>
      </c>
      <c r="I95" s="16" t="s">
        <v>80</v>
      </c>
      <c r="J95" s="30">
        <v>5.9</v>
      </c>
      <c r="K95" s="43">
        <v>0</v>
      </c>
      <c r="L95" s="43">
        <v>0</v>
      </c>
    </row>
    <row r="96" spans="1:12" ht="22.5" customHeight="1" x14ac:dyDescent="0.2">
      <c r="A96" s="20" t="s">
        <v>36</v>
      </c>
      <c r="B96" s="21" t="s">
        <v>69</v>
      </c>
      <c r="C96" s="16" t="s">
        <v>91</v>
      </c>
      <c r="D96" s="16" t="s">
        <v>70</v>
      </c>
      <c r="E96" s="16" t="s">
        <v>85</v>
      </c>
      <c r="F96" s="16" t="s">
        <v>8</v>
      </c>
      <c r="G96" s="16" t="s">
        <v>73</v>
      </c>
      <c r="H96" s="16" t="s">
        <v>153</v>
      </c>
      <c r="I96" s="16" t="s">
        <v>81</v>
      </c>
      <c r="J96" s="30">
        <v>5.9</v>
      </c>
      <c r="K96" s="43">
        <v>0</v>
      </c>
      <c r="L96" s="43">
        <v>0</v>
      </c>
    </row>
    <row r="97" spans="1:12" ht="21.75" customHeight="1" x14ac:dyDescent="0.2">
      <c r="A97" s="46" t="s">
        <v>140</v>
      </c>
      <c r="B97" s="51" t="s">
        <v>69</v>
      </c>
      <c r="C97" s="52" t="s">
        <v>91</v>
      </c>
      <c r="D97" s="52" t="s">
        <v>88</v>
      </c>
      <c r="E97" s="12"/>
      <c r="F97" s="12"/>
      <c r="G97" s="12"/>
      <c r="H97" s="12"/>
      <c r="I97" s="16"/>
      <c r="J97" s="14">
        <f>J98</f>
        <v>243</v>
      </c>
      <c r="K97" s="73">
        <v>0</v>
      </c>
      <c r="L97" s="73">
        <v>0</v>
      </c>
    </row>
    <row r="98" spans="1:12" ht="33" customHeight="1" x14ac:dyDescent="0.2">
      <c r="A98" s="50" t="s">
        <v>128</v>
      </c>
      <c r="B98" s="51" t="s">
        <v>69</v>
      </c>
      <c r="C98" s="52" t="s">
        <v>91</v>
      </c>
      <c r="D98" s="52" t="s">
        <v>88</v>
      </c>
      <c r="E98" s="52" t="s">
        <v>85</v>
      </c>
      <c r="F98" s="52"/>
      <c r="G98" s="52"/>
      <c r="H98" s="52"/>
      <c r="I98" s="52"/>
      <c r="J98" s="14">
        <f>J99</f>
        <v>243</v>
      </c>
      <c r="K98" s="14">
        <f t="shared" ref="J98:L107" si="9">K99</f>
        <v>0</v>
      </c>
      <c r="L98" s="14">
        <f t="shared" si="9"/>
        <v>0</v>
      </c>
    </row>
    <row r="99" spans="1:12" ht="38.25" customHeight="1" x14ac:dyDescent="0.2">
      <c r="A99" s="50" t="s">
        <v>129</v>
      </c>
      <c r="B99" s="51" t="s">
        <v>69</v>
      </c>
      <c r="C99" s="52" t="s">
        <v>91</v>
      </c>
      <c r="D99" s="52" t="s">
        <v>88</v>
      </c>
      <c r="E99" s="52" t="s">
        <v>85</v>
      </c>
      <c r="F99" s="52" t="s">
        <v>8</v>
      </c>
      <c r="G99" s="52"/>
      <c r="H99" s="52"/>
      <c r="I99" s="52"/>
      <c r="J99" s="30">
        <f>J106+J100+J103</f>
        <v>243</v>
      </c>
      <c r="K99" s="30">
        <f>K106</f>
        <v>0</v>
      </c>
      <c r="L99" s="30">
        <f>L106</f>
        <v>0</v>
      </c>
    </row>
    <row r="100" spans="1:12" ht="90" customHeight="1" x14ac:dyDescent="0.2">
      <c r="A100" s="50" t="s">
        <v>130</v>
      </c>
      <c r="B100" s="52" t="s">
        <v>69</v>
      </c>
      <c r="C100" s="52" t="s">
        <v>91</v>
      </c>
      <c r="D100" s="52" t="s">
        <v>88</v>
      </c>
      <c r="E100" s="52" t="s">
        <v>85</v>
      </c>
      <c r="F100" s="52" t="s">
        <v>8</v>
      </c>
      <c r="G100" s="52" t="s">
        <v>73</v>
      </c>
      <c r="H100" s="52" t="s">
        <v>146</v>
      </c>
      <c r="I100" s="52"/>
      <c r="J100" s="14">
        <f>J102</f>
        <v>212</v>
      </c>
      <c r="K100" s="14">
        <v>0</v>
      </c>
      <c r="L100" s="14">
        <v>0</v>
      </c>
    </row>
    <row r="101" spans="1:12" ht="28.5" customHeight="1" x14ac:dyDescent="0.2">
      <c r="A101" s="50" t="s">
        <v>126</v>
      </c>
      <c r="B101" s="51" t="s">
        <v>69</v>
      </c>
      <c r="C101" s="52" t="s">
        <v>91</v>
      </c>
      <c r="D101" s="52" t="s">
        <v>88</v>
      </c>
      <c r="E101" s="52" t="s">
        <v>85</v>
      </c>
      <c r="F101" s="52" t="s">
        <v>8</v>
      </c>
      <c r="G101" s="52" t="s">
        <v>73</v>
      </c>
      <c r="H101" s="52" t="s">
        <v>146</v>
      </c>
      <c r="I101" s="52" t="s">
        <v>80</v>
      </c>
      <c r="J101" s="30">
        <f>J102</f>
        <v>212</v>
      </c>
      <c r="K101" s="30">
        <v>0</v>
      </c>
      <c r="L101" s="30">
        <v>0</v>
      </c>
    </row>
    <row r="102" spans="1:12" ht="38.25" customHeight="1" x14ac:dyDescent="0.2">
      <c r="A102" s="50" t="s">
        <v>132</v>
      </c>
      <c r="B102" s="51" t="s">
        <v>69</v>
      </c>
      <c r="C102" s="52" t="s">
        <v>91</v>
      </c>
      <c r="D102" s="52" t="s">
        <v>88</v>
      </c>
      <c r="E102" s="52" t="s">
        <v>85</v>
      </c>
      <c r="F102" s="52" t="s">
        <v>8</v>
      </c>
      <c r="G102" s="52" t="s">
        <v>73</v>
      </c>
      <c r="H102" s="52" t="s">
        <v>146</v>
      </c>
      <c r="I102" s="52" t="s">
        <v>81</v>
      </c>
      <c r="J102" s="30">
        <v>212</v>
      </c>
      <c r="K102" s="30">
        <v>0</v>
      </c>
      <c r="L102" s="30">
        <v>0</v>
      </c>
    </row>
    <row r="103" spans="1:12" s="96" customFormat="1" ht="89.25" customHeight="1" x14ac:dyDescent="0.2">
      <c r="A103" s="50" t="s">
        <v>130</v>
      </c>
      <c r="B103" s="52" t="s">
        <v>69</v>
      </c>
      <c r="C103" s="52" t="s">
        <v>91</v>
      </c>
      <c r="D103" s="52" t="s">
        <v>88</v>
      </c>
      <c r="E103" s="52" t="s">
        <v>85</v>
      </c>
      <c r="F103" s="52" t="s">
        <v>8</v>
      </c>
      <c r="G103" s="52" t="s">
        <v>73</v>
      </c>
      <c r="H103" s="52" t="s">
        <v>172</v>
      </c>
      <c r="I103" s="52"/>
      <c r="J103" s="14">
        <f>J105</f>
        <v>11</v>
      </c>
      <c r="K103" s="14">
        <v>0</v>
      </c>
      <c r="L103" s="14">
        <v>0</v>
      </c>
    </row>
    <row r="104" spans="1:12" s="96" customFormat="1" ht="38.25" customHeight="1" x14ac:dyDescent="0.2">
      <c r="A104" s="50" t="s">
        <v>126</v>
      </c>
      <c r="B104" s="51" t="s">
        <v>69</v>
      </c>
      <c r="C104" s="52" t="s">
        <v>91</v>
      </c>
      <c r="D104" s="52" t="s">
        <v>88</v>
      </c>
      <c r="E104" s="52" t="s">
        <v>85</v>
      </c>
      <c r="F104" s="52" t="s">
        <v>8</v>
      </c>
      <c r="G104" s="52" t="s">
        <v>73</v>
      </c>
      <c r="H104" s="52" t="s">
        <v>172</v>
      </c>
      <c r="I104" s="52" t="s">
        <v>80</v>
      </c>
      <c r="J104" s="30">
        <f>J105</f>
        <v>11</v>
      </c>
      <c r="K104" s="30">
        <v>0</v>
      </c>
      <c r="L104" s="30">
        <v>0</v>
      </c>
    </row>
    <row r="105" spans="1:12" s="96" customFormat="1" ht="38.25" customHeight="1" x14ac:dyDescent="0.2">
      <c r="A105" s="50" t="s">
        <v>132</v>
      </c>
      <c r="B105" s="51" t="s">
        <v>69</v>
      </c>
      <c r="C105" s="52" t="s">
        <v>91</v>
      </c>
      <c r="D105" s="52" t="s">
        <v>88</v>
      </c>
      <c r="E105" s="52" t="s">
        <v>85</v>
      </c>
      <c r="F105" s="52" t="s">
        <v>8</v>
      </c>
      <c r="G105" s="52" t="s">
        <v>73</v>
      </c>
      <c r="H105" s="52" t="s">
        <v>172</v>
      </c>
      <c r="I105" s="52" t="s">
        <v>81</v>
      </c>
      <c r="J105" s="30">
        <v>11</v>
      </c>
      <c r="K105" s="30">
        <v>0</v>
      </c>
      <c r="L105" s="30">
        <v>0</v>
      </c>
    </row>
    <row r="106" spans="1:12" ht="38.25" customHeight="1" x14ac:dyDescent="0.2">
      <c r="A106" s="50" t="s">
        <v>130</v>
      </c>
      <c r="B106" s="52" t="s">
        <v>69</v>
      </c>
      <c r="C106" s="52" t="s">
        <v>91</v>
      </c>
      <c r="D106" s="52" t="s">
        <v>88</v>
      </c>
      <c r="E106" s="52" t="s">
        <v>85</v>
      </c>
      <c r="F106" s="52" t="s">
        <v>8</v>
      </c>
      <c r="G106" s="52" t="s">
        <v>73</v>
      </c>
      <c r="H106" s="52" t="s">
        <v>131</v>
      </c>
      <c r="I106" s="52"/>
      <c r="J106" s="14">
        <f t="shared" si="9"/>
        <v>20</v>
      </c>
      <c r="K106" s="14">
        <f t="shared" si="9"/>
        <v>0</v>
      </c>
      <c r="L106" s="14">
        <f t="shared" si="9"/>
        <v>0</v>
      </c>
    </row>
    <row r="107" spans="1:12" ht="32.25" customHeight="1" x14ac:dyDescent="0.2">
      <c r="A107" s="50" t="s">
        <v>126</v>
      </c>
      <c r="B107" s="51" t="s">
        <v>69</v>
      </c>
      <c r="C107" s="52" t="s">
        <v>91</v>
      </c>
      <c r="D107" s="52" t="s">
        <v>88</v>
      </c>
      <c r="E107" s="52" t="s">
        <v>85</v>
      </c>
      <c r="F107" s="52" t="s">
        <v>8</v>
      </c>
      <c r="G107" s="52" t="s">
        <v>73</v>
      </c>
      <c r="H107" s="52" t="s">
        <v>131</v>
      </c>
      <c r="I107" s="52" t="s">
        <v>80</v>
      </c>
      <c r="J107" s="30">
        <f t="shared" si="9"/>
        <v>20</v>
      </c>
      <c r="K107" s="30">
        <f t="shared" si="9"/>
        <v>0</v>
      </c>
      <c r="L107" s="30">
        <f t="shared" si="9"/>
        <v>0</v>
      </c>
    </row>
    <row r="108" spans="1:12" ht="39.75" customHeight="1" x14ac:dyDescent="0.2">
      <c r="A108" s="50" t="s">
        <v>132</v>
      </c>
      <c r="B108" s="51" t="s">
        <v>69</v>
      </c>
      <c r="C108" s="52" t="s">
        <v>91</v>
      </c>
      <c r="D108" s="52" t="s">
        <v>88</v>
      </c>
      <c r="E108" s="52" t="s">
        <v>85</v>
      </c>
      <c r="F108" s="52" t="s">
        <v>8</v>
      </c>
      <c r="G108" s="52" t="s">
        <v>73</v>
      </c>
      <c r="H108" s="52" t="s">
        <v>131</v>
      </c>
      <c r="I108" s="52" t="s">
        <v>81</v>
      </c>
      <c r="J108" s="30">
        <v>20</v>
      </c>
      <c r="K108" s="43">
        <v>0</v>
      </c>
      <c r="L108" s="27">
        <v>0</v>
      </c>
    </row>
    <row r="109" spans="1:12" x14ac:dyDescent="0.2">
      <c r="A109" s="15" t="s">
        <v>56</v>
      </c>
      <c r="B109" s="16" t="s">
        <v>69</v>
      </c>
      <c r="C109" s="16" t="s">
        <v>91</v>
      </c>
      <c r="D109" s="16" t="s">
        <v>89</v>
      </c>
      <c r="E109" s="16"/>
      <c r="F109" s="16"/>
      <c r="G109" s="16"/>
      <c r="H109" s="16"/>
      <c r="I109" s="16"/>
      <c r="J109" s="14">
        <f>J110</f>
        <v>288.09999999999991</v>
      </c>
      <c r="K109" s="14">
        <f t="shared" ref="K109:L113" si="10">K110</f>
        <v>399</v>
      </c>
      <c r="L109" s="29">
        <f t="shared" si="10"/>
        <v>227.6</v>
      </c>
    </row>
    <row r="110" spans="1:12" ht="48" x14ac:dyDescent="0.2">
      <c r="A110" s="15" t="s">
        <v>43</v>
      </c>
      <c r="B110" s="11" t="s">
        <v>69</v>
      </c>
      <c r="C110" s="16" t="s">
        <v>91</v>
      </c>
      <c r="D110" s="16" t="s">
        <v>89</v>
      </c>
      <c r="E110" s="16" t="s">
        <v>85</v>
      </c>
      <c r="F110" s="16"/>
      <c r="G110" s="16"/>
      <c r="H110" s="16"/>
      <c r="I110" s="16"/>
      <c r="J110" s="14">
        <f>J111</f>
        <v>288.09999999999991</v>
      </c>
      <c r="K110" s="14">
        <f t="shared" si="10"/>
        <v>399</v>
      </c>
      <c r="L110" s="29">
        <f t="shared" si="10"/>
        <v>227.6</v>
      </c>
    </row>
    <row r="111" spans="1:12" ht="60" x14ac:dyDescent="0.2">
      <c r="A111" s="15" t="s">
        <v>54</v>
      </c>
      <c r="B111" s="11" t="s">
        <v>69</v>
      </c>
      <c r="C111" s="16" t="s">
        <v>91</v>
      </c>
      <c r="D111" s="16" t="s">
        <v>89</v>
      </c>
      <c r="E111" s="16" t="s">
        <v>85</v>
      </c>
      <c r="F111" s="16" t="s">
        <v>8</v>
      </c>
      <c r="G111" s="16"/>
      <c r="H111" s="16"/>
      <c r="I111" s="16"/>
      <c r="J111" s="14">
        <f>J112+J124+J115+J118+J121</f>
        <v>288.09999999999991</v>
      </c>
      <c r="K111" s="14">
        <f>K112+K124+K115</f>
        <v>399</v>
      </c>
      <c r="L111" s="14">
        <f>L112+L124+L115</f>
        <v>227.6</v>
      </c>
    </row>
    <row r="112" spans="1:12" ht="13.5" x14ac:dyDescent="0.25">
      <c r="A112" s="15" t="s">
        <v>57</v>
      </c>
      <c r="B112" s="21" t="s">
        <v>69</v>
      </c>
      <c r="C112" s="16" t="s">
        <v>91</v>
      </c>
      <c r="D112" s="16" t="s">
        <v>89</v>
      </c>
      <c r="E112" s="16" t="s">
        <v>85</v>
      </c>
      <c r="F112" s="16" t="s">
        <v>8</v>
      </c>
      <c r="G112" s="16" t="s">
        <v>73</v>
      </c>
      <c r="H112" s="16" t="s">
        <v>92</v>
      </c>
      <c r="I112" s="16"/>
      <c r="J112" s="30">
        <f>J113</f>
        <v>178.6</v>
      </c>
      <c r="K112" s="30">
        <f t="shared" si="10"/>
        <v>40.9</v>
      </c>
      <c r="L112" s="30">
        <f>L113</f>
        <v>51</v>
      </c>
    </row>
    <row r="113" spans="1:12" ht="24" x14ac:dyDescent="0.2">
      <c r="A113" s="28" t="s">
        <v>35</v>
      </c>
      <c r="B113" s="11" t="s">
        <v>69</v>
      </c>
      <c r="C113" s="12" t="s">
        <v>91</v>
      </c>
      <c r="D113" s="12" t="s">
        <v>89</v>
      </c>
      <c r="E113" s="12" t="s">
        <v>85</v>
      </c>
      <c r="F113" s="12" t="s">
        <v>8</v>
      </c>
      <c r="G113" s="12" t="s">
        <v>73</v>
      </c>
      <c r="H113" s="12" t="s">
        <v>92</v>
      </c>
      <c r="I113" s="12" t="s">
        <v>80</v>
      </c>
      <c r="J113" s="30">
        <f>J114</f>
        <v>178.6</v>
      </c>
      <c r="K113" s="30">
        <f t="shared" si="10"/>
        <v>40.9</v>
      </c>
      <c r="L113" s="30">
        <f t="shared" si="10"/>
        <v>51</v>
      </c>
    </row>
    <row r="114" spans="1:12" ht="36" x14ac:dyDescent="0.2">
      <c r="A114" s="28" t="s">
        <v>36</v>
      </c>
      <c r="B114" s="11" t="s">
        <v>69</v>
      </c>
      <c r="C114" s="12" t="s">
        <v>91</v>
      </c>
      <c r="D114" s="12" t="s">
        <v>89</v>
      </c>
      <c r="E114" s="12" t="s">
        <v>85</v>
      </c>
      <c r="F114" s="12" t="s">
        <v>8</v>
      </c>
      <c r="G114" s="12" t="s">
        <v>73</v>
      </c>
      <c r="H114" s="12" t="s">
        <v>92</v>
      </c>
      <c r="I114" s="12" t="s">
        <v>81</v>
      </c>
      <c r="J114" s="22">
        <v>178.6</v>
      </c>
      <c r="K114" s="22">
        <v>40.9</v>
      </c>
      <c r="L114" s="22">
        <v>51</v>
      </c>
    </row>
    <row r="115" spans="1:12" ht="13.5" x14ac:dyDescent="0.25">
      <c r="A115" s="19" t="s">
        <v>144</v>
      </c>
      <c r="B115" s="11" t="s">
        <v>69</v>
      </c>
      <c r="C115" s="12" t="s">
        <v>91</v>
      </c>
      <c r="D115" s="12" t="s">
        <v>89</v>
      </c>
      <c r="E115" s="12" t="s">
        <v>85</v>
      </c>
      <c r="F115" s="12" t="s">
        <v>8</v>
      </c>
      <c r="G115" s="12" t="s">
        <v>73</v>
      </c>
      <c r="H115" s="12" t="s">
        <v>120</v>
      </c>
      <c r="I115" s="12"/>
      <c r="J115" s="24">
        <f t="shared" ref="J115:L116" si="11">J116</f>
        <v>63.4</v>
      </c>
      <c r="K115" s="24">
        <f t="shared" si="11"/>
        <v>358.1</v>
      </c>
      <c r="L115" s="24">
        <f t="shared" si="11"/>
        <v>176.6</v>
      </c>
    </row>
    <row r="116" spans="1:12" ht="24" x14ac:dyDescent="0.2">
      <c r="A116" s="20" t="s">
        <v>35</v>
      </c>
      <c r="B116" s="21" t="s">
        <v>69</v>
      </c>
      <c r="C116" s="16" t="s">
        <v>91</v>
      </c>
      <c r="D116" s="16" t="s">
        <v>89</v>
      </c>
      <c r="E116" s="16" t="s">
        <v>85</v>
      </c>
      <c r="F116" s="16" t="s">
        <v>8</v>
      </c>
      <c r="G116" s="16" t="s">
        <v>73</v>
      </c>
      <c r="H116" s="16" t="s">
        <v>120</v>
      </c>
      <c r="I116" s="16" t="s">
        <v>80</v>
      </c>
      <c r="J116" s="26">
        <f t="shared" si="11"/>
        <v>63.4</v>
      </c>
      <c r="K116" s="26">
        <f t="shared" si="11"/>
        <v>358.1</v>
      </c>
      <c r="L116" s="26">
        <f t="shared" si="11"/>
        <v>176.6</v>
      </c>
    </row>
    <row r="117" spans="1:12" ht="24" x14ac:dyDescent="0.2">
      <c r="A117" s="20" t="s">
        <v>36</v>
      </c>
      <c r="B117" s="21" t="s">
        <v>69</v>
      </c>
      <c r="C117" s="16" t="s">
        <v>91</v>
      </c>
      <c r="D117" s="16" t="s">
        <v>89</v>
      </c>
      <c r="E117" s="16" t="s">
        <v>85</v>
      </c>
      <c r="F117" s="16" t="s">
        <v>8</v>
      </c>
      <c r="G117" s="16" t="s">
        <v>73</v>
      </c>
      <c r="H117" s="16" t="s">
        <v>120</v>
      </c>
      <c r="I117" s="16" t="s">
        <v>81</v>
      </c>
      <c r="J117" s="26">
        <v>63.4</v>
      </c>
      <c r="K117" s="26">
        <v>358.1</v>
      </c>
      <c r="L117" s="22">
        <v>176.6</v>
      </c>
    </row>
    <row r="118" spans="1:12" ht="72" x14ac:dyDescent="0.2">
      <c r="A118" s="46" t="s">
        <v>133</v>
      </c>
      <c r="B118" s="47" t="s">
        <v>69</v>
      </c>
      <c r="C118" s="48" t="s">
        <v>91</v>
      </c>
      <c r="D118" s="48" t="s">
        <v>89</v>
      </c>
      <c r="E118" s="48" t="s">
        <v>85</v>
      </c>
      <c r="F118" s="48" t="s">
        <v>8</v>
      </c>
      <c r="G118" s="48" t="s">
        <v>73</v>
      </c>
      <c r="H118" s="48" t="s">
        <v>154</v>
      </c>
      <c r="I118" s="48"/>
      <c r="J118" s="24">
        <f>J120</f>
        <v>5.9</v>
      </c>
      <c r="K118" s="26">
        <v>0</v>
      </c>
      <c r="L118" s="26">
        <v>0</v>
      </c>
    </row>
    <row r="119" spans="1:12" ht="30.75" customHeight="1" x14ac:dyDescent="0.2">
      <c r="A119" s="50" t="s">
        <v>126</v>
      </c>
      <c r="B119" s="52" t="s">
        <v>69</v>
      </c>
      <c r="C119" s="52" t="s">
        <v>91</v>
      </c>
      <c r="D119" s="52" t="s">
        <v>89</v>
      </c>
      <c r="E119" s="52" t="s">
        <v>85</v>
      </c>
      <c r="F119" s="52" t="s">
        <v>8</v>
      </c>
      <c r="G119" s="52" t="s">
        <v>73</v>
      </c>
      <c r="H119" s="52" t="s">
        <v>154</v>
      </c>
      <c r="I119" s="52" t="s">
        <v>80</v>
      </c>
      <c r="J119" s="26">
        <f>J121</f>
        <v>5.9</v>
      </c>
      <c r="K119" s="26">
        <v>0</v>
      </c>
      <c r="L119" s="26">
        <v>0</v>
      </c>
    </row>
    <row r="120" spans="1:12" ht="36" x14ac:dyDescent="0.2">
      <c r="A120" s="50" t="s">
        <v>127</v>
      </c>
      <c r="B120" s="51" t="s">
        <v>69</v>
      </c>
      <c r="C120" s="52" t="s">
        <v>91</v>
      </c>
      <c r="D120" s="52" t="s">
        <v>89</v>
      </c>
      <c r="E120" s="52" t="s">
        <v>85</v>
      </c>
      <c r="F120" s="52" t="s">
        <v>8</v>
      </c>
      <c r="G120" s="52" t="s">
        <v>73</v>
      </c>
      <c r="H120" s="52" t="s">
        <v>154</v>
      </c>
      <c r="I120" s="52" t="s">
        <v>81</v>
      </c>
      <c r="J120" s="26">
        <v>5.9</v>
      </c>
      <c r="K120" s="26">
        <v>0</v>
      </c>
      <c r="L120" s="26">
        <v>0</v>
      </c>
    </row>
    <row r="121" spans="1:12" ht="72" x14ac:dyDescent="0.2">
      <c r="A121" s="46" t="s">
        <v>133</v>
      </c>
      <c r="B121" s="47" t="s">
        <v>69</v>
      </c>
      <c r="C121" s="48" t="s">
        <v>91</v>
      </c>
      <c r="D121" s="48" t="s">
        <v>89</v>
      </c>
      <c r="E121" s="48" t="s">
        <v>85</v>
      </c>
      <c r="F121" s="48" t="s">
        <v>8</v>
      </c>
      <c r="G121" s="48" t="s">
        <v>73</v>
      </c>
      <c r="H121" s="48" t="s">
        <v>155</v>
      </c>
      <c r="I121" s="48"/>
      <c r="J121" s="24">
        <f>J123</f>
        <v>5.9</v>
      </c>
      <c r="K121" s="26">
        <v>0</v>
      </c>
      <c r="L121" s="26">
        <v>0</v>
      </c>
    </row>
    <row r="122" spans="1:12" ht="31.5" customHeight="1" x14ac:dyDescent="0.2">
      <c r="A122" s="50" t="s">
        <v>126</v>
      </c>
      <c r="B122" s="52" t="s">
        <v>69</v>
      </c>
      <c r="C122" s="52" t="s">
        <v>91</v>
      </c>
      <c r="D122" s="52" t="s">
        <v>89</v>
      </c>
      <c r="E122" s="52" t="s">
        <v>85</v>
      </c>
      <c r="F122" s="52" t="s">
        <v>8</v>
      </c>
      <c r="G122" s="52" t="s">
        <v>73</v>
      </c>
      <c r="H122" s="52" t="s">
        <v>155</v>
      </c>
      <c r="I122" s="52" t="s">
        <v>80</v>
      </c>
      <c r="J122" s="26">
        <f>J123</f>
        <v>5.9</v>
      </c>
      <c r="K122" s="26">
        <v>0</v>
      </c>
      <c r="L122" s="26">
        <v>0</v>
      </c>
    </row>
    <row r="123" spans="1:12" ht="36" x14ac:dyDescent="0.2">
      <c r="A123" s="50" t="s">
        <v>127</v>
      </c>
      <c r="B123" s="51" t="s">
        <v>69</v>
      </c>
      <c r="C123" s="52" t="s">
        <v>91</v>
      </c>
      <c r="D123" s="52" t="s">
        <v>89</v>
      </c>
      <c r="E123" s="52" t="s">
        <v>85</v>
      </c>
      <c r="F123" s="52" t="s">
        <v>8</v>
      </c>
      <c r="G123" s="52" t="s">
        <v>73</v>
      </c>
      <c r="H123" s="52" t="s">
        <v>155</v>
      </c>
      <c r="I123" s="52" t="s">
        <v>81</v>
      </c>
      <c r="J123" s="26">
        <v>5.9</v>
      </c>
      <c r="K123" s="26">
        <v>0</v>
      </c>
      <c r="L123" s="26">
        <v>0</v>
      </c>
    </row>
    <row r="124" spans="1:12" ht="72" x14ac:dyDescent="0.2">
      <c r="A124" s="46" t="s">
        <v>133</v>
      </c>
      <c r="B124" s="47" t="s">
        <v>69</v>
      </c>
      <c r="C124" s="48" t="s">
        <v>91</v>
      </c>
      <c r="D124" s="48" t="s">
        <v>89</v>
      </c>
      <c r="E124" s="48" t="s">
        <v>85</v>
      </c>
      <c r="F124" s="48" t="s">
        <v>8</v>
      </c>
      <c r="G124" s="48" t="s">
        <v>73</v>
      </c>
      <c r="H124" s="48" t="s">
        <v>134</v>
      </c>
      <c r="I124" s="48"/>
      <c r="J124" s="24">
        <f t="shared" ref="J124:L125" si="12">J125</f>
        <v>34.299999999999997</v>
      </c>
      <c r="K124" s="24">
        <f t="shared" si="12"/>
        <v>0</v>
      </c>
      <c r="L124" s="24">
        <f t="shared" si="12"/>
        <v>0</v>
      </c>
    </row>
    <row r="125" spans="1:12" ht="30" customHeight="1" x14ac:dyDescent="0.2">
      <c r="A125" s="50" t="s">
        <v>126</v>
      </c>
      <c r="B125" s="52" t="s">
        <v>69</v>
      </c>
      <c r="C125" s="52" t="s">
        <v>91</v>
      </c>
      <c r="D125" s="52" t="s">
        <v>89</v>
      </c>
      <c r="E125" s="52" t="s">
        <v>85</v>
      </c>
      <c r="F125" s="52" t="s">
        <v>8</v>
      </c>
      <c r="G125" s="52" t="s">
        <v>73</v>
      </c>
      <c r="H125" s="52" t="s">
        <v>134</v>
      </c>
      <c r="I125" s="52" t="s">
        <v>80</v>
      </c>
      <c r="J125" s="26">
        <f t="shared" si="12"/>
        <v>34.299999999999997</v>
      </c>
      <c r="K125" s="26">
        <f t="shared" si="12"/>
        <v>0</v>
      </c>
      <c r="L125" s="26">
        <f t="shared" si="12"/>
        <v>0</v>
      </c>
    </row>
    <row r="126" spans="1:12" ht="36" x14ac:dyDescent="0.2">
      <c r="A126" s="50" t="s">
        <v>127</v>
      </c>
      <c r="B126" s="51" t="s">
        <v>69</v>
      </c>
      <c r="C126" s="52" t="s">
        <v>91</v>
      </c>
      <c r="D126" s="52" t="s">
        <v>89</v>
      </c>
      <c r="E126" s="52" t="s">
        <v>85</v>
      </c>
      <c r="F126" s="52" t="s">
        <v>8</v>
      </c>
      <c r="G126" s="52" t="s">
        <v>73</v>
      </c>
      <c r="H126" s="52" t="s">
        <v>134</v>
      </c>
      <c r="I126" s="52" t="s">
        <v>81</v>
      </c>
      <c r="J126" s="26">
        <v>34.299999999999997</v>
      </c>
      <c r="K126" s="26">
        <v>0</v>
      </c>
      <c r="L126" s="22">
        <v>0</v>
      </c>
    </row>
    <row r="127" spans="1:12" x14ac:dyDescent="0.2">
      <c r="A127" s="15" t="s">
        <v>58</v>
      </c>
      <c r="B127" s="16" t="s">
        <v>69</v>
      </c>
      <c r="C127" s="16" t="s">
        <v>17</v>
      </c>
      <c r="D127" s="16"/>
      <c r="E127" s="16"/>
      <c r="F127" s="16"/>
      <c r="G127" s="16"/>
      <c r="H127" s="16"/>
      <c r="I127" s="16"/>
      <c r="J127" s="14">
        <f>J128</f>
        <v>45.3</v>
      </c>
      <c r="K127" s="14">
        <f t="shared" ref="J127:L130" si="13">K128</f>
        <v>42.6</v>
      </c>
      <c r="L127" s="29">
        <f t="shared" si="13"/>
        <v>42.6</v>
      </c>
    </row>
    <row r="128" spans="1:12" x14ac:dyDescent="0.2">
      <c r="A128" s="15" t="s">
        <v>59</v>
      </c>
      <c r="B128" s="21" t="s">
        <v>69</v>
      </c>
      <c r="C128" s="16" t="s">
        <v>17</v>
      </c>
      <c r="D128" s="16" t="s">
        <v>70</v>
      </c>
      <c r="E128" s="16"/>
      <c r="F128" s="16"/>
      <c r="G128" s="16"/>
      <c r="H128" s="16"/>
      <c r="I128" s="16"/>
      <c r="J128" s="30">
        <f t="shared" si="13"/>
        <v>45.3</v>
      </c>
      <c r="K128" s="30">
        <f t="shared" si="13"/>
        <v>42.6</v>
      </c>
      <c r="L128" s="31">
        <f t="shared" si="13"/>
        <v>42.6</v>
      </c>
    </row>
    <row r="129" spans="1:12" ht="48" x14ac:dyDescent="0.2">
      <c r="A129" s="15" t="s">
        <v>43</v>
      </c>
      <c r="B129" s="21" t="s">
        <v>69</v>
      </c>
      <c r="C129" s="16" t="s">
        <v>17</v>
      </c>
      <c r="D129" s="16" t="s">
        <v>70</v>
      </c>
      <c r="E129" s="16" t="s">
        <v>85</v>
      </c>
      <c r="F129" s="16"/>
      <c r="G129" s="16"/>
      <c r="H129" s="16"/>
      <c r="I129" s="16"/>
      <c r="J129" s="30">
        <f t="shared" si="13"/>
        <v>45.3</v>
      </c>
      <c r="K129" s="30">
        <f t="shared" si="13"/>
        <v>42.6</v>
      </c>
      <c r="L129" s="31">
        <f t="shared" si="13"/>
        <v>42.6</v>
      </c>
    </row>
    <row r="130" spans="1:12" ht="52.5" customHeight="1" x14ac:dyDescent="0.2">
      <c r="A130" s="15" t="s">
        <v>54</v>
      </c>
      <c r="B130" s="21" t="s">
        <v>69</v>
      </c>
      <c r="C130" s="16" t="s">
        <v>17</v>
      </c>
      <c r="D130" s="16" t="s">
        <v>70</v>
      </c>
      <c r="E130" s="16" t="s">
        <v>85</v>
      </c>
      <c r="F130" s="16" t="s">
        <v>8</v>
      </c>
      <c r="G130" s="16"/>
      <c r="H130" s="16"/>
      <c r="I130" s="16"/>
      <c r="J130" s="30">
        <f t="shared" si="13"/>
        <v>45.3</v>
      </c>
      <c r="K130" s="30">
        <f t="shared" si="13"/>
        <v>42.6</v>
      </c>
      <c r="L130" s="31">
        <f t="shared" si="13"/>
        <v>42.6</v>
      </c>
    </row>
    <row r="131" spans="1:12" ht="24" x14ac:dyDescent="0.25">
      <c r="A131" s="15" t="s">
        <v>60</v>
      </c>
      <c r="B131" s="21" t="s">
        <v>69</v>
      </c>
      <c r="C131" s="16" t="s">
        <v>17</v>
      </c>
      <c r="D131" s="16" t="s">
        <v>70</v>
      </c>
      <c r="E131" s="16" t="s">
        <v>85</v>
      </c>
      <c r="F131" s="16" t="s">
        <v>8</v>
      </c>
      <c r="G131" s="16" t="s">
        <v>73</v>
      </c>
      <c r="H131" s="16" t="s">
        <v>93</v>
      </c>
      <c r="I131" s="16"/>
      <c r="J131" s="26">
        <f>J133</f>
        <v>45.3</v>
      </c>
      <c r="K131" s="26">
        <f>K133</f>
        <v>42.6</v>
      </c>
      <c r="L131" s="22">
        <f>L133</f>
        <v>42.6</v>
      </c>
    </row>
    <row r="132" spans="1:12" x14ac:dyDescent="0.2">
      <c r="A132" s="40" t="s">
        <v>61</v>
      </c>
      <c r="B132" s="21" t="s">
        <v>69</v>
      </c>
      <c r="C132" s="16" t="s">
        <v>17</v>
      </c>
      <c r="D132" s="16" t="s">
        <v>70</v>
      </c>
      <c r="E132" s="16" t="s">
        <v>85</v>
      </c>
      <c r="F132" s="16" t="s">
        <v>8</v>
      </c>
      <c r="G132" s="16" t="s">
        <v>73</v>
      </c>
      <c r="H132" s="16" t="s">
        <v>93</v>
      </c>
      <c r="I132" s="79" t="s">
        <v>94</v>
      </c>
      <c r="J132" s="26">
        <f>J133</f>
        <v>45.3</v>
      </c>
      <c r="K132" s="27">
        <v>36.9</v>
      </c>
      <c r="L132" s="27">
        <v>38.200000000000003</v>
      </c>
    </row>
    <row r="133" spans="1:12" ht="24" x14ac:dyDescent="0.2">
      <c r="A133" s="40" t="s">
        <v>62</v>
      </c>
      <c r="B133" s="21" t="s">
        <v>69</v>
      </c>
      <c r="C133" s="16" t="s">
        <v>17</v>
      </c>
      <c r="D133" s="16" t="s">
        <v>70</v>
      </c>
      <c r="E133" s="16" t="s">
        <v>85</v>
      </c>
      <c r="F133" s="16" t="s">
        <v>8</v>
      </c>
      <c r="G133" s="16" t="s">
        <v>73</v>
      </c>
      <c r="H133" s="16" t="s">
        <v>93</v>
      </c>
      <c r="I133" s="16" t="s">
        <v>95</v>
      </c>
      <c r="J133" s="26">
        <v>45.3</v>
      </c>
      <c r="K133" s="27">
        <v>42.6</v>
      </c>
      <c r="L133" s="27">
        <v>42.6</v>
      </c>
    </row>
    <row r="134" spans="1:12" ht="29.25" customHeight="1" x14ac:dyDescent="0.2">
      <c r="A134" s="28" t="s">
        <v>63</v>
      </c>
      <c r="B134" s="12" t="s">
        <v>69</v>
      </c>
      <c r="C134" s="12" t="s">
        <v>96</v>
      </c>
      <c r="D134" s="13"/>
      <c r="E134" s="13"/>
      <c r="F134" s="13"/>
      <c r="G134" s="13"/>
      <c r="H134" s="13"/>
      <c r="I134" s="13"/>
      <c r="J134" s="10">
        <f t="shared" ref="J134:L136" si="14">J135</f>
        <v>4</v>
      </c>
      <c r="K134" s="10">
        <f t="shared" si="14"/>
        <v>4</v>
      </c>
      <c r="L134" s="32">
        <f t="shared" si="14"/>
        <v>4</v>
      </c>
    </row>
    <row r="135" spans="1:12" ht="24" x14ac:dyDescent="0.2">
      <c r="A135" s="15" t="s">
        <v>64</v>
      </c>
      <c r="B135" s="21" t="s">
        <v>69</v>
      </c>
      <c r="C135" s="16" t="s">
        <v>96</v>
      </c>
      <c r="D135" s="16" t="s">
        <v>70</v>
      </c>
      <c r="E135" s="16"/>
      <c r="F135" s="16"/>
      <c r="G135" s="16"/>
      <c r="H135" s="16"/>
      <c r="I135" s="16"/>
      <c r="J135" s="30">
        <f t="shared" si="14"/>
        <v>4</v>
      </c>
      <c r="K135" s="30">
        <f t="shared" si="14"/>
        <v>4</v>
      </c>
      <c r="L135" s="31">
        <f t="shared" si="14"/>
        <v>4</v>
      </c>
    </row>
    <row r="136" spans="1:12" ht="48" x14ac:dyDescent="0.2">
      <c r="A136" s="15" t="s">
        <v>43</v>
      </c>
      <c r="B136" s="21" t="s">
        <v>69</v>
      </c>
      <c r="C136" s="16" t="s">
        <v>96</v>
      </c>
      <c r="D136" s="16" t="s">
        <v>70</v>
      </c>
      <c r="E136" s="16" t="s">
        <v>85</v>
      </c>
      <c r="F136" s="16"/>
      <c r="G136" s="16"/>
      <c r="H136" s="16"/>
      <c r="I136" s="16"/>
      <c r="J136" s="30">
        <f t="shared" si="14"/>
        <v>4</v>
      </c>
      <c r="K136" s="30">
        <f t="shared" si="14"/>
        <v>4</v>
      </c>
      <c r="L136" s="31">
        <f t="shared" si="14"/>
        <v>4</v>
      </c>
    </row>
    <row r="137" spans="1:12" ht="60" x14ac:dyDescent="0.2">
      <c r="A137" s="15" t="s">
        <v>54</v>
      </c>
      <c r="B137" s="21" t="s">
        <v>69</v>
      </c>
      <c r="C137" s="16" t="s">
        <v>96</v>
      </c>
      <c r="D137" s="16" t="s">
        <v>70</v>
      </c>
      <c r="E137" s="16" t="s">
        <v>85</v>
      </c>
      <c r="F137" s="16" t="s">
        <v>8</v>
      </c>
      <c r="G137" s="16"/>
      <c r="H137" s="16"/>
      <c r="I137" s="16"/>
      <c r="J137" s="30">
        <f>J138</f>
        <v>4</v>
      </c>
      <c r="K137" s="30">
        <f>K138</f>
        <v>4</v>
      </c>
      <c r="L137" s="31">
        <f>L138</f>
        <v>4</v>
      </c>
    </row>
    <row r="138" spans="1:12" ht="13.5" x14ac:dyDescent="0.25">
      <c r="A138" s="15" t="s">
        <v>65</v>
      </c>
      <c r="B138" s="21" t="s">
        <v>69</v>
      </c>
      <c r="C138" s="16" t="s">
        <v>96</v>
      </c>
      <c r="D138" s="16" t="s">
        <v>70</v>
      </c>
      <c r="E138" s="16" t="s">
        <v>85</v>
      </c>
      <c r="F138" s="16" t="s">
        <v>8</v>
      </c>
      <c r="G138" s="16" t="s">
        <v>73</v>
      </c>
      <c r="H138" s="16" t="s">
        <v>97</v>
      </c>
      <c r="I138" s="16"/>
      <c r="J138" s="30">
        <f>J140</f>
        <v>4</v>
      </c>
      <c r="K138" s="30">
        <f>K140</f>
        <v>4</v>
      </c>
      <c r="L138" s="31">
        <f>L140</f>
        <v>4</v>
      </c>
    </row>
    <row r="139" spans="1:12" ht="24" x14ac:dyDescent="0.2">
      <c r="A139" s="15" t="s">
        <v>66</v>
      </c>
      <c r="B139" s="21" t="s">
        <v>69</v>
      </c>
      <c r="C139" s="16" t="s">
        <v>96</v>
      </c>
      <c r="D139" s="16" t="s">
        <v>70</v>
      </c>
      <c r="E139" s="16" t="s">
        <v>85</v>
      </c>
      <c r="F139" s="16" t="s">
        <v>8</v>
      </c>
      <c r="G139" s="16" t="s">
        <v>73</v>
      </c>
      <c r="H139" s="16" t="s">
        <v>97</v>
      </c>
      <c r="I139" s="16" t="s">
        <v>98</v>
      </c>
      <c r="J139" s="26">
        <f>J140</f>
        <v>4</v>
      </c>
      <c r="K139" s="26">
        <f>K140</f>
        <v>4</v>
      </c>
      <c r="L139" s="26">
        <f>L140</f>
        <v>4</v>
      </c>
    </row>
    <row r="140" spans="1:12" x14ac:dyDescent="0.2">
      <c r="A140" s="15" t="s">
        <v>67</v>
      </c>
      <c r="B140" s="21" t="s">
        <v>69</v>
      </c>
      <c r="C140" s="16" t="s">
        <v>96</v>
      </c>
      <c r="D140" s="16" t="s">
        <v>70</v>
      </c>
      <c r="E140" s="16" t="s">
        <v>85</v>
      </c>
      <c r="F140" s="16" t="s">
        <v>8</v>
      </c>
      <c r="G140" s="16" t="s">
        <v>73</v>
      </c>
      <c r="H140" s="16" t="s">
        <v>97</v>
      </c>
      <c r="I140" s="16" t="s">
        <v>99</v>
      </c>
      <c r="J140" s="26">
        <v>4</v>
      </c>
      <c r="K140" s="27">
        <v>4</v>
      </c>
      <c r="L140" s="27">
        <v>4</v>
      </c>
    </row>
    <row r="141" spans="1:12" x14ac:dyDescent="0.2">
      <c r="A141" s="20" t="s">
        <v>68</v>
      </c>
      <c r="B141" s="12" t="s">
        <v>69</v>
      </c>
      <c r="C141" s="12" t="s">
        <v>100</v>
      </c>
      <c r="D141" s="13"/>
      <c r="E141" s="13"/>
      <c r="F141" s="13"/>
      <c r="G141" s="13"/>
      <c r="H141" s="13"/>
      <c r="I141" s="13"/>
      <c r="J141" s="10">
        <f t="shared" ref="J141:L143" si="15">J142</f>
        <v>0</v>
      </c>
      <c r="K141" s="10">
        <f t="shared" si="15"/>
        <v>59.9</v>
      </c>
      <c r="L141" s="32">
        <f t="shared" si="15"/>
        <v>59.5</v>
      </c>
    </row>
    <row r="142" spans="1:12" x14ac:dyDescent="0.2">
      <c r="A142" s="15" t="s">
        <v>42</v>
      </c>
      <c r="B142" s="11" t="s">
        <v>69</v>
      </c>
      <c r="C142" s="16" t="s">
        <v>100</v>
      </c>
      <c r="D142" s="16" t="s">
        <v>100</v>
      </c>
      <c r="E142" s="16"/>
      <c r="F142" s="16"/>
      <c r="G142" s="16"/>
      <c r="H142" s="16"/>
      <c r="I142" s="16"/>
      <c r="J142" s="14">
        <f t="shared" si="15"/>
        <v>0</v>
      </c>
      <c r="K142" s="14">
        <f t="shared" si="15"/>
        <v>59.9</v>
      </c>
      <c r="L142" s="29">
        <f t="shared" si="15"/>
        <v>59.5</v>
      </c>
    </row>
    <row r="143" spans="1:12" ht="48" x14ac:dyDescent="0.2">
      <c r="A143" s="15" t="s">
        <v>43</v>
      </c>
      <c r="B143" s="11" t="s">
        <v>69</v>
      </c>
      <c r="C143" s="16" t="s">
        <v>100</v>
      </c>
      <c r="D143" s="16" t="s">
        <v>100</v>
      </c>
      <c r="E143" s="16" t="s">
        <v>85</v>
      </c>
      <c r="F143" s="16"/>
      <c r="G143" s="16"/>
      <c r="H143" s="16"/>
      <c r="I143" s="16"/>
      <c r="J143" s="14">
        <f t="shared" si="15"/>
        <v>0</v>
      </c>
      <c r="K143" s="14">
        <f t="shared" si="15"/>
        <v>59.9</v>
      </c>
      <c r="L143" s="29">
        <f t="shared" si="15"/>
        <v>59.5</v>
      </c>
    </row>
    <row r="144" spans="1:12" ht="60" x14ac:dyDescent="0.2">
      <c r="A144" s="15" t="s">
        <v>54</v>
      </c>
      <c r="B144" s="11" t="s">
        <v>69</v>
      </c>
      <c r="C144" s="16" t="s">
        <v>100</v>
      </c>
      <c r="D144" s="16" t="s">
        <v>100</v>
      </c>
      <c r="E144" s="16" t="s">
        <v>85</v>
      </c>
      <c r="F144" s="16" t="s">
        <v>8</v>
      </c>
      <c r="G144" s="16"/>
      <c r="H144" s="16"/>
      <c r="I144" s="16"/>
      <c r="J144" s="14">
        <f>J145</f>
        <v>0</v>
      </c>
      <c r="K144" s="14">
        <f>K145</f>
        <v>59.9</v>
      </c>
      <c r="L144" s="29">
        <f>L145</f>
        <v>59.5</v>
      </c>
    </row>
    <row r="145" spans="1:12" ht="13.5" x14ac:dyDescent="0.25">
      <c r="A145" s="15" t="s">
        <v>68</v>
      </c>
      <c r="B145" s="21" t="s">
        <v>69</v>
      </c>
      <c r="C145" s="16" t="s">
        <v>100</v>
      </c>
      <c r="D145" s="16" t="s">
        <v>100</v>
      </c>
      <c r="E145" s="16" t="s">
        <v>85</v>
      </c>
      <c r="F145" s="16" t="s">
        <v>8</v>
      </c>
      <c r="G145" s="16" t="s">
        <v>73</v>
      </c>
      <c r="H145" s="16" t="s">
        <v>101</v>
      </c>
      <c r="I145" s="16"/>
      <c r="J145" s="30">
        <f>J147</f>
        <v>0</v>
      </c>
      <c r="K145" s="30">
        <f>K147</f>
        <v>59.9</v>
      </c>
      <c r="L145" s="31">
        <f>L147</f>
        <v>59.5</v>
      </c>
    </row>
    <row r="146" spans="1:12" x14ac:dyDescent="0.2">
      <c r="A146" s="15" t="s">
        <v>37</v>
      </c>
      <c r="B146" s="21" t="s">
        <v>69</v>
      </c>
      <c r="C146" s="16" t="s">
        <v>100</v>
      </c>
      <c r="D146" s="16" t="s">
        <v>100</v>
      </c>
      <c r="E146" s="16" t="s">
        <v>85</v>
      </c>
      <c r="F146" s="16" t="s">
        <v>8</v>
      </c>
      <c r="G146" s="16" t="s">
        <v>73</v>
      </c>
      <c r="H146" s="16" t="s">
        <v>101</v>
      </c>
      <c r="I146" s="16" t="s">
        <v>82</v>
      </c>
      <c r="J146" s="26">
        <v>0</v>
      </c>
      <c r="K146" s="27">
        <f>K147</f>
        <v>59.9</v>
      </c>
      <c r="L146" s="27">
        <f>L147</f>
        <v>59.5</v>
      </c>
    </row>
    <row r="147" spans="1:12" x14ac:dyDescent="0.2">
      <c r="A147" s="5" t="s">
        <v>42</v>
      </c>
      <c r="B147" s="33" t="s">
        <v>69</v>
      </c>
      <c r="C147" s="34" t="s">
        <v>100</v>
      </c>
      <c r="D147" s="34" t="s">
        <v>100</v>
      </c>
      <c r="E147" s="34" t="s">
        <v>85</v>
      </c>
      <c r="F147" s="34" t="s">
        <v>8</v>
      </c>
      <c r="G147" s="34" t="s">
        <v>73</v>
      </c>
      <c r="H147" s="34" t="s">
        <v>101</v>
      </c>
      <c r="I147" s="34" t="s">
        <v>86</v>
      </c>
      <c r="J147" s="35">
        <v>0</v>
      </c>
      <c r="K147" s="36">
        <v>59.9</v>
      </c>
      <c r="L147" s="36">
        <v>59.5</v>
      </c>
    </row>
  </sheetData>
  <mergeCells count="11">
    <mergeCell ref="I1:L1"/>
    <mergeCell ref="A3:L3"/>
    <mergeCell ref="I4:L4"/>
    <mergeCell ref="A5:A6"/>
    <mergeCell ref="B5:B6"/>
    <mergeCell ref="C5:C6"/>
    <mergeCell ref="D5:D6"/>
    <mergeCell ref="E5:H6"/>
    <mergeCell ref="I5:I6"/>
    <mergeCell ref="J5:L5"/>
    <mergeCell ref="I2:L2"/>
  </mergeCells>
  <conditionalFormatting sqref="A10">
    <cfRule type="expression" dxfId="2493" priority="1142" stopIfTrue="1">
      <formula>AND($H10="",$G10&lt;&gt;"")</formula>
    </cfRule>
    <cfRule type="expression" dxfId="2492" priority="1143" stopIfTrue="1">
      <formula>$G10=""</formula>
    </cfRule>
    <cfRule type="expression" dxfId="2491" priority="1144" stopIfTrue="1">
      <formula>#REF!&lt;&gt;""</formula>
    </cfRule>
    <cfRule type="expression" dxfId="2490" priority="1145" stopIfTrue="1">
      <formula>AND($H10="",$G10&lt;&gt;"")</formula>
    </cfRule>
    <cfRule type="expression" dxfId="2489" priority="1146" stopIfTrue="1">
      <formula>$G10=""</formula>
    </cfRule>
    <cfRule type="expression" dxfId="2488" priority="1147" stopIfTrue="1">
      <formula>#REF!&lt;&gt;""</formula>
    </cfRule>
    <cfRule type="expression" dxfId="2487" priority="1141" stopIfTrue="1">
      <formula>#REF!&lt;&gt;""</formula>
    </cfRule>
    <cfRule type="expression" dxfId="2486" priority="1148" stopIfTrue="1">
      <formula>AND($H10="",$G10&lt;&gt;"")</formula>
    </cfRule>
    <cfRule type="expression" dxfId="2485" priority="1140" stopIfTrue="1">
      <formula>$G10=""</formula>
    </cfRule>
  </conditionalFormatting>
  <conditionalFormatting sqref="A11:A15">
    <cfRule type="expression" dxfId="2484" priority="1091" stopIfTrue="1">
      <formula>AND($I11="",$H11&lt;&gt;"")</formula>
    </cfRule>
    <cfRule type="expression" dxfId="2483" priority="1123" stopIfTrue="1">
      <formula>#REF!&lt;&gt;""</formula>
    </cfRule>
    <cfRule type="expression" dxfId="2482" priority="1089" stopIfTrue="1">
      <formula>$H11=""</formula>
    </cfRule>
    <cfRule type="expression" dxfId="2481" priority="1090" stopIfTrue="1">
      <formula>#REF!&lt;&gt;""</formula>
    </cfRule>
    <cfRule type="expression" dxfId="2480" priority="1104" stopIfTrue="1">
      <formula>$H11=""</formula>
    </cfRule>
    <cfRule type="expression" dxfId="2479" priority="1105" stopIfTrue="1">
      <formula>#REF!&lt;&gt;""</formula>
    </cfRule>
    <cfRule type="expression" dxfId="2478" priority="1106" stopIfTrue="1">
      <formula>AND($I11="",$H11&lt;&gt;"")</formula>
    </cfRule>
    <cfRule type="expression" dxfId="2477" priority="1113" stopIfTrue="1">
      <formula>$H11=""</formula>
    </cfRule>
    <cfRule type="expression" dxfId="2476" priority="1115" stopIfTrue="1">
      <formula>AND($I11="",$H11&lt;&gt;"")</formula>
    </cfRule>
    <cfRule type="expression" dxfId="2475" priority="1122" stopIfTrue="1">
      <formula>$H11=""</formula>
    </cfRule>
    <cfRule type="expression" dxfId="2474" priority="1124" stopIfTrue="1">
      <formula>AND($I11="",$H11&lt;&gt;"")</formula>
    </cfRule>
    <cfRule type="expression" dxfId="2473" priority="1114" stopIfTrue="1">
      <formula>#REF!&lt;&gt;""</formula>
    </cfRule>
  </conditionalFormatting>
  <conditionalFormatting sqref="A15">
    <cfRule type="expression" dxfId="2472" priority="1087" stopIfTrue="1">
      <formula>#REF!&lt;&gt;""</formula>
    </cfRule>
    <cfRule type="expression" dxfId="2471" priority="1088" stopIfTrue="1">
      <formula>AND($I15="",$H15&lt;&gt;"")</formula>
    </cfRule>
    <cfRule type="expression" dxfId="2470" priority="1086" stopIfTrue="1">
      <formula>$H15=""</formula>
    </cfRule>
  </conditionalFormatting>
  <conditionalFormatting sqref="A16:A17">
    <cfRule type="expression" dxfId="2469" priority="1007" stopIfTrue="1">
      <formula>$G16=""</formula>
    </cfRule>
    <cfRule type="expression" dxfId="2468" priority="1008" stopIfTrue="1">
      <formula>#REF!&lt;&gt;""</formula>
    </cfRule>
    <cfRule type="expression" dxfId="2467" priority="1009" stopIfTrue="1">
      <formula>AND($H16="",$G16&lt;&gt;"")</formula>
    </cfRule>
    <cfRule type="expression" dxfId="2466" priority="1023" stopIfTrue="1">
      <formula>#REF!&lt;&gt;""</formula>
    </cfRule>
    <cfRule type="expression" dxfId="2465" priority="1022" stopIfTrue="1">
      <formula>$G16=""</formula>
    </cfRule>
    <cfRule type="expression" dxfId="2464" priority="1024" stopIfTrue="1">
      <formula>AND($H16="",$G16&lt;&gt;"")</formula>
    </cfRule>
    <cfRule type="expression" dxfId="2463" priority="1038" stopIfTrue="1">
      <formula>#REF!&lt;&gt;""</formula>
    </cfRule>
    <cfRule type="expression" dxfId="2462" priority="1039" stopIfTrue="1">
      <formula>AND($H16="",$G16&lt;&gt;"")</formula>
    </cfRule>
    <cfRule type="expression" dxfId="2461" priority="1037" stopIfTrue="1">
      <formula>$G16=""</formula>
    </cfRule>
  </conditionalFormatting>
  <conditionalFormatting sqref="A18:A20">
    <cfRule type="expression" dxfId="2460" priority="1001" stopIfTrue="1">
      <formula>$H18=""</formula>
    </cfRule>
    <cfRule type="expression" dxfId="2459" priority="1002" stopIfTrue="1">
      <formula>#REF!&lt;&gt;""</formula>
    </cfRule>
    <cfRule type="expression" dxfId="2458" priority="1003" stopIfTrue="1">
      <formula>AND($I18="",$H18&lt;&gt;"")</formula>
    </cfRule>
    <cfRule type="expression" dxfId="2457" priority="1016" stopIfTrue="1">
      <formula>$H18=""</formula>
    </cfRule>
    <cfRule type="expression" dxfId="2456" priority="1017" stopIfTrue="1">
      <formula>#REF!&lt;&gt;""</formula>
    </cfRule>
    <cfRule type="expression" dxfId="2455" priority="1018" stopIfTrue="1">
      <formula>AND($I18="",$H18&lt;&gt;"")</formula>
    </cfRule>
    <cfRule type="expression" dxfId="2454" priority="1031" stopIfTrue="1">
      <formula>$H18=""</formula>
    </cfRule>
    <cfRule type="expression" dxfId="2453" priority="1032" stopIfTrue="1">
      <formula>#REF!&lt;&gt;""</formula>
    </cfRule>
    <cfRule type="expression" dxfId="2452" priority="1033" stopIfTrue="1">
      <formula>AND($I18="",$H18&lt;&gt;"")</formula>
    </cfRule>
  </conditionalFormatting>
  <conditionalFormatting sqref="A21:A23">
    <cfRule type="expression" dxfId="2451" priority="922" stopIfTrue="1">
      <formula>$G21=""</formula>
    </cfRule>
    <cfRule type="expression" dxfId="2450" priority="924" stopIfTrue="1">
      <formula>AND($H21="",$G21&lt;&gt;"")</formula>
    </cfRule>
    <cfRule type="expression" dxfId="2449" priority="954" stopIfTrue="1">
      <formula>AND($H21="",$G21&lt;&gt;"")</formula>
    </cfRule>
    <cfRule type="expression" dxfId="2448" priority="953" stopIfTrue="1">
      <formula>#REF!&lt;&gt;""</formula>
    </cfRule>
    <cfRule type="expression" dxfId="2447" priority="952" stopIfTrue="1">
      <formula>$G21=""</formula>
    </cfRule>
    <cfRule type="expression" dxfId="2446" priority="939" stopIfTrue="1">
      <formula>AND($H21="",$G21&lt;&gt;"")</formula>
    </cfRule>
    <cfRule type="expression" dxfId="2445" priority="938" stopIfTrue="1">
      <formula>#REF!&lt;&gt;""</formula>
    </cfRule>
    <cfRule type="expression" dxfId="2444" priority="937" stopIfTrue="1">
      <formula>$G21=""</formula>
    </cfRule>
    <cfRule type="expression" dxfId="2443" priority="923" stopIfTrue="1">
      <formula>#REF!&lt;&gt;""</formula>
    </cfRule>
  </conditionalFormatting>
  <conditionalFormatting sqref="A21:A39 A47:A58 J51:J58 K52:L58 A89:A108 A110:A126 J114:J126 A128:A133">
    <cfRule type="expression" dxfId="2442" priority="540" stopIfTrue="1">
      <formula>AND($H21="",$G21&lt;&gt;"")</formula>
    </cfRule>
  </conditionalFormatting>
  <conditionalFormatting sqref="A21:A39 A47:B58 J51:J58 K52:L58 A89:A108 A110:B126 J114:J126 A128:B133">
    <cfRule type="expression" dxfId="2441" priority="539" stopIfTrue="1">
      <formula>#REF!&lt;&gt;""</formula>
    </cfRule>
  </conditionalFormatting>
  <conditionalFormatting sqref="A35">
    <cfRule type="expression" dxfId="2440" priority="190" stopIfTrue="1">
      <formula>#REF!&lt;&gt;""</formula>
    </cfRule>
    <cfRule type="expression" dxfId="2439" priority="186" stopIfTrue="1">
      <formula>$G35=""</formula>
    </cfRule>
    <cfRule type="expression" dxfId="2438" priority="197" stopIfTrue="1">
      <formula>AND($H35="",$G35&lt;&gt;"")</formula>
    </cfRule>
    <cfRule type="expression" dxfId="2437" priority="189" stopIfTrue="1">
      <formula>$G35=""</formula>
    </cfRule>
    <cfRule type="expression" dxfId="2436" priority="188" stopIfTrue="1">
      <formula>AND($H35="",$G35&lt;&gt;"")</formula>
    </cfRule>
    <cfRule type="expression" dxfId="2435" priority="196" stopIfTrue="1">
      <formula>#REF!&lt;&gt;""</formula>
    </cfRule>
    <cfRule type="expression" dxfId="2434" priority="187" stopIfTrue="1">
      <formula>#REF!&lt;&gt;""</formula>
    </cfRule>
    <cfRule type="expression" dxfId="2433" priority="195" stopIfTrue="1">
      <formula>$G35=""</formula>
    </cfRule>
    <cfRule type="expression" dxfId="2432" priority="194" stopIfTrue="1">
      <formula>AND($H35="",$G35&lt;&gt;"")</formula>
    </cfRule>
    <cfRule type="expression" dxfId="2431" priority="193" stopIfTrue="1">
      <formula>#REF!&lt;&gt;""</formula>
    </cfRule>
    <cfRule type="expression" dxfId="2430" priority="192" stopIfTrue="1">
      <formula>$G35=""</formula>
    </cfRule>
    <cfRule type="expression" dxfId="2429" priority="191" stopIfTrue="1">
      <formula>AND($H35="",$G35&lt;&gt;"")</formula>
    </cfRule>
  </conditionalFormatting>
  <conditionalFormatting sqref="A37">
    <cfRule type="expression" dxfId="2428" priority="33" stopIfTrue="1">
      <formula>$G37=""</formula>
    </cfRule>
    <cfRule type="expression" dxfId="2427" priority="34" stopIfTrue="1">
      <formula>#REF!&lt;&gt;""</formula>
    </cfRule>
    <cfRule type="expression" dxfId="2426" priority="35" stopIfTrue="1">
      <formula>AND($H37="",$G37&lt;&gt;"")</formula>
    </cfRule>
  </conditionalFormatting>
  <conditionalFormatting sqref="A37:A39">
    <cfRule type="expression" dxfId="2425" priority="39" stopIfTrue="1">
      <formula>$G37=""</formula>
    </cfRule>
    <cfRule type="expression" dxfId="2424" priority="41" stopIfTrue="1">
      <formula>AND($H37="",$G37&lt;&gt;"")</formula>
    </cfRule>
    <cfRule type="expression" dxfId="2423" priority="42" stopIfTrue="1">
      <formula>$G37=""</formula>
    </cfRule>
    <cfRule type="expression" dxfId="2422" priority="46" stopIfTrue="1">
      <formula>#REF!&lt;&gt;""</formula>
    </cfRule>
    <cfRule type="expression" dxfId="2421" priority="40" stopIfTrue="1">
      <formula>#REF!&lt;&gt;""</formula>
    </cfRule>
    <cfRule type="expression" dxfId="2420" priority="43" stopIfTrue="1">
      <formula>#REF!&lt;&gt;""</formula>
    </cfRule>
    <cfRule type="expression" dxfId="2419" priority="44" stopIfTrue="1">
      <formula>AND($H37="",$G37&lt;&gt;"")</formula>
    </cfRule>
    <cfRule type="expression" dxfId="2418" priority="45" stopIfTrue="1">
      <formula>$G37=""</formula>
    </cfRule>
    <cfRule type="expression" dxfId="2417" priority="37" stopIfTrue="1">
      <formula>#REF!&lt;&gt;""</formula>
    </cfRule>
    <cfRule type="expression" dxfId="2416" priority="36" stopIfTrue="1">
      <formula>$G37=""</formula>
    </cfRule>
    <cfRule type="expression" dxfId="2415" priority="47" stopIfTrue="1">
      <formula>AND($H37="",$G37&lt;&gt;"")</formula>
    </cfRule>
    <cfRule type="expression" dxfId="2414" priority="38" stopIfTrue="1">
      <formula>AND($H37="",$G37&lt;&gt;"")</formula>
    </cfRule>
  </conditionalFormatting>
  <conditionalFormatting sqref="A38:A39">
    <cfRule type="expression" dxfId="2413" priority="28" stopIfTrue="1">
      <formula>#REF!&lt;&gt;""</formula>
    </cfRule>
    <cfRule type="expression" dxfId="2412" priority="29" stopIfTrue="1">
      <formula>AND($I38="",$H38&lt;&gt;"")</formula>
    </cfRule>
    <cfRule type="expression" dxfId="2411" priority="27" stopIfTrue="1">
      <formula>$H38=""</formula>
    </cfRule>
  </conditionalFormatting>
  <conditionalFormatting sqref="A40">
    <cfRule type="expression" dxfId="2410" priority="891" stopIfTrue="1">
      <formula>$G40=""</formula>
    </cfRule>
    <cfRule type="expression" dxfId="2409" priority="892" stopIfTrue="1">
      <formula>#REF!&lt;&gt;""</formula>
    </cfRule>
    <cfRule type="expression" dxfId="2408" priority="867" stopIfTrue="1">
      <formula>$G40=""</formula>
    </cfRule>
    <cfRule type="expression" dxfId="2407" priority="868" stopIfTrue="1">
      <formula>#REF!&lt;&gt;""</formula>
    </cfRule>
    <cfRule type="expression" dxfId="2406" priority="869" stopIfTrue="1">
      <formula>AND($H40="",$G40&lt;&gt;"")</formula>
    </cfRule>
    <cfRule type="expression" dxfId="2405" priority="893" stopIfTrue="1">
      <formula>AND($H40="",$G40&lt;&gt;"")</formula>
    </cfRule>
    <cfRule type="expression" dxfId="2404" priority="857" stopIfTrue="1">
      <formula>AND($H40="",$G40&lt;&gt;"")</formula>
    </cfRule>
    <cfRule type="expression" dxfId="2403" priority="881" stopIfTrue="1">
      <formula>AND($H40="",$G40&lt;&gt;"")</formula>
    </cfRule>
    <cfRule type="expression" dxfId="2402" priority="880" stopIfTrue="1">
      <formula>#REF!&lt;&gt;""</formula>
    </cfRule>
    <cfRule type="expression" dxfId="2401" priority="879" stopIfTrue="1">
      <formula>$G40=""</formula>
    </cfRule>
  </conditionalFormatting>
  <conditionalFormatting sqref="A40:A41">
    <cfRule type="expression" dxfId="2400" priority="853" stopIfTrue="1">
      <formula>#REF!&lt;&gt;""</formula>
    </cfRule>
  </conditionalFormatting>
  <conditionalFormatting sqref="A41">
    <cfRule type="expression" dxfId="2399" priority="890" stopIfTrue="1">
      <formula>AND($I41="",$H41&lt;&gt;"")</formula>
    </cfRule>
    <cfRule type="expression" dxfId="2398" priority="866" stopIfTrue="1">
      <formula>AND($I41="",$H41&lt;&gt;"")</formula>
    </cfRule>
    <cfRule type="expression" dxfId="2397" priority="854" stopIfTrue="1">
      <formula>AND($I41="",$H41&lt;&gt;"")</formula>
    </cfRule>
    <cfRule type="expression" dxfId="2396" priority="889" stopIfTrue="1">
      <formula>#REF!&lt;&gt;""</formula>
    </cfRule>
    <cfRule type="expression" dxfId="2395" priority="864" stopIfTrue="1">
      <formula>$H41=""</formula>
    </cfRule>
    <cfRule type="expression" dxfId="2394" priority="865" stopIfTrue="1">
      <formula>#REF!&lt;&gt;""</formula>
    </cfRule>
    <cfRule type="expression" dxfId="2393" priority="852" stopIfTrue="1">
      <formula>$H41=""</formula>
    </cfRule>
    <cfRule type="expression" dxfId="2392" priority="888" stopIfTrue="1">
      <formula>$H41=""</formula>
    </cfRule>
    <cfRule type="expression" dxfId="2391" priority="878" stopIfTrue="1">
      <formula>AND($I41="",$H41&lt;&gt;"")</formula>
    </cfRule>
    <cfRule type="expression" dxfId="2390" priority="877" stopIfTrue="1">
      <formula>#REF!&lt;&gt;""</formula>
    </cfRule>
    <cfRule type="expression" dxfId="2389" priority="876" stopIfTrue="1">
      <formula>$H41=""</formula>
    </cfRule>
  </conditionalFormatting>
  <conditionalFormatting sqref="A42:A45">
    <cfRule type="expression" dxfId="2388" priority="882" stopIfTrue="1">
      <formula>$G42=""</formula>
    </cfRule>
    <cfRule type="expression" dxfId="2387" priority="870" stopIfTrue="1">
      <formula>$G42=""</formula>
    </cfRule>
    <cfRule type="expression" dxfId="2386" priority="860" stopIfTrue="1">
      <formula>AND($H42="",$G42&lt;&gt;"")</formula>
    </cfRule>
    <cfRule type="expression" dxfId="2385" priority="859" stopIfTrue="1">
      <formula>#REF!&lt;&gt;""</formula>
    </cfRule>
    <cfRule type="expression" dxfId="2384" priority="858" stopIfTrue="1">
      <formula>$G42=""</formula>
    </cfRule>
    <cfRule type="expression" dxfId="2383" priority="884" stopIfTrue="1">
      <formula>AND($H42="",$G42&lt;&gt;"")</formula>
    </cfRule>
    <cfRule type="expression" dxfId="2382" priority="883" stopIfTrue="1">
      <formula>#REF!&lt;&gt;""</formula>
    </cfRule>
    <cfRule type="expression" dxfId="2381" priority="872" stopIfTrue="1">
      <formula>AND($H42="",$G42&lt;&gt;"")</formula>
    </cfRule>
    <cfRule type="expression" dxfId="2380" priority="871" stopIfTrue="1">
      <formula>#REF!&lt;&gt;""</formula>
    </cfRule>
  </conditionalFormatting>
  <conditionalFormatting sqref="A42:A50">
    <cfRule type="expression" dxfId="2379" priority="816" stopIfTrue="1">
      <formula>$G42=""</formula>
    </cfRule>
    <cfRule type="expression" dxfId="2378" priority="818" stopIfTrue="1">
      <formula>AND($H42="",$G42&lt;&gt;"")</formula>
    </cfRule>
    <cfRule type="expression" dxfId="2377" priority="817" stopIfTrue="1">
      <formula>#REF!&lt;&gt;""</formula>
    </cfRule>
  </conditionalFormatting>
  <conditionalFormatting sqref="A46:A50">
    <cfRule type="expression" dxfId="2376" priority="780" stopIfTrue="1">
      <formula>$G46=""</formula>
    </cfRule>
    <cfRule type="expression" dxfId="2375" priority="800" stopIfTrue="1">
      <formula>AND($H46="",$G46&lt;&gt;"")</formula>
    </cfRule>
    <cfRule type="expression" dxfId="2374" priority="799" stopIfTrue="1">
      <formula>#REF!&lt;&gt;""</formula>
    </cfRule>
    <cfRule type="expression" dxfId="2373" priority="782" stopIfTrue="1">
      <formula>AND($H46="",$G46&lt;&gt;"")</formula>
    </cfRule>
    <cfRule type="expression" dxfId="2372" priority="798" stopIfTrue="1">
      <formula>$G46=""</formula>
    </cfRule>
    <cfRule type="expression" dxfId="2371" priority="781" stopIfTrue="1">
      <formula>#REF!&lt;&gt;""</formula>
    </cfRule>
  </conditionalFormatting>
  <conditionalFormatting sqref="A53:A58">
    <cfRule type="expression" dxfId="2370" priority="62" stopIfTrue="1">
      <formula>$G53=""</formula>
    </cfRule>
    <cfRule type="expression" dxfId="2369" priority="64" stopIfTrue="1">
      <formula>AND($H53="",$G53&lt;&gt;"")</formula>
    </cfRule>
    <cfRule type="expression" dxfId="2368" priority="63" stopIfTrue="1">
      <formula>#REF!&lt;&gt;""</formula>
    </cfRule>
    <cfRule type="expression" dxfId="2367" priority="48" stopIfTrue="1">
      <formula>$G53=""</formula>
    </cfRule>
    <cfRule type="expression" dxfId="2366" priority="50" stopIfTrue="1">
      <formula>AND($H53="",$G53&lt;&gt;"")</formula>
    </cfRule>
  </conditionalFormatting>
  <conditionalFormatting sqref="A59:A63">
    <cfRule type="expression" dxfId="2365" priority="801" stopIfTrue="1">
      <formula>$G59=""</formula>
    </cfRule>
    <cfRule type="expression" dxfId="2364" priority="802" stopIfTrue="1">
      <formula>#REF!&lt;&gt;""</formula>
    </cfRule>
    <cfRule type="expression" dxfId="2363" priority="803" stopIfTrue="1">
      <formula>AND($H59="",$G59&lt;&gt;"")</formula>
    </cfRule>
    <cfRule type="expression" dxfId="2362" priority="785" stopIfTrue="1">
      <formula>AND($H59="",$G59&lt;&gt;"")</formula>
    </cfRule>
    <cfRule type="expression" dxfId="2361" priority="819" stopIfTrue="1">
      <formula>$G59=""</formula>
    </cfRule>
    <cfRule type="expression" dxfId="2360" priority="784" stopIfTrue="1">
      <formula>#REF!&lt;&gt;""</formula>
    </cfRule>
    <cfRule type="expression" dxfId="2359" priority="783" stopIfTrue="1">
      <formula>$G59=""</formula>
    </cfRule>
    <cfRule type="expression" dxfId="2358" priority="820" stopIfTrue="1">
      <formula>#REF!&lt;&gt;""</formula>
    </cfRule>
    <cfRule type="expression" dxfId="2357" priority="821" stopIfTrue="1">
      <formula>AND($H59="",$G59&lt;&gt;"")</formula>
    </cfRule>
  </conditionalFormatting>
  <conditionalFormatting sqref="A60:A63">
    <cfRule type="expression" dxfId="2356" priority="762" stopIfTrue="1">
      <formula>$G60=""</formula>
    </cfRule>
    <cfRule type="expression" dxfId="2355" priority="764" stopIfTrue="1">
      <formula>AND($H60="",$G60&lt;&gt;"")</formula>
    </cfRule>
    <cfRule type="expression" dxfId="2354" priority="763" stopIfTrue="1">
      <formula>#REF!&lt;&gt;""</formula>
    </cfRule>
  </conditionalFormatting>
  <conditionalFormatting sqref="A64">
    <cfRule type="expression" dxfId="2353" priority="797" stopIfTrue="1">
      <formula>AND($I64="",$H64&lt;&gt;"")</formula>
    </cfRule>
    <cfRule type="expression" dxfId="2352" priority="796" stopIfTrue="1">
      <formula>#REF!&lt;&gt;""</formula>
    </cfRule>
    <cfRule type="expression" dxfId="2351" priority="795" stopIfTrue="1">
      <formula>$H64=""</formula>
    </cfRule>
    <cfRule type="expression" dxfId="2350" priority="778" stopIfTrue="1">
      <formula>#REF!&lt;&gt;""</formula>
    </cfRule>
    <cfRule type="expression" dxfId="2349" priority="777" stopIfTrue="1">
      <formula>$H64=""</formula>
    </cfRule>
    <cfRule type="expression" dxfId="2348" priority="759" stopIfTrue="1">
      <formula>$H64=""</formula>
    </cfRule>
    <cfRule type="expression" dxfId="2347" priority="760" stopIfTrue="1">
      <formula>#REF!&lt;&gt;""</formula>
    </cfRule>
    <cfRule type="expression" dxfId="2346" priority="761" stopIfTrue="1">
      <formula>AND($I64="",$H64&lt;&gt;"")</formula>
    </cfRule>
    <cfRule type="expression" dxfId="2345" priority="779" stopIfTrue="1">
      <formula>AND($I64="",$H64&lt;&gt;"")</formula>
    </cfRule>
  </conditionalFormatting>
  <conditionalFormatting sqref="A64:A86">
    <cfRule type="expression" dxfId="2344" priority="813" stopIfTrue="1">
      <formula>$H64=""</formula>
    </cfRule>
    <cfRule type="expression" dxfId="2343" priority="814" stopIfTrue="1">
      <formula>#REF!&lt;&gt;""</formula>
    </cfRule>
    <cfRule type="expression" dxfId="2342" priority="815" stopIfTrue="1">
      <formula>AND($I64="",$H64&lt;&gt;"")</formula>
    </cfRule>
  </conditionalFormatting>
  <conditionalFormatting sqref="A66">
    <cfRule type="expression" dxfId="2341" priority="520" stopIfTrue="1">
      <formula>AND($H66="",$G66&lt;&gt;"")</formula>
    </cfRule>
    <cfRule type="expression" dxfId="2340" priority="526" stopIfTrue="1">
      <formula>AND($H66="",$G66&lt;&gt;"")</formula>
    </cfRule>
    <cfRule type="expression" dxfId="2339" priority="525" stopIfTrue="1">
      <formula>#REF!&lt;&gt;""</formula>
    </cfRule>
    <cfRule type="expression" dxfId="2338" priority="524" stopIfTrue="1">
      <formula>$G66=""</formula>
    </cfRule>
    <cfRule type="expression" dxfId="2337" priority="519" stopIfTrue="1">
      <formula>#REF!&lt;&gt;""</formula>
    </cfRule>
    <cfRule type="expression" dxfId="2336" priority="518" stopIfTrue="1">
      <formula>$G66=""</formula>
    </cfRule>
    <cfRule type="expression" dxfId="2335" priority="512" stopIfTrue="1">
      <formula>$G66=""</formula>
    </cfRule>
    <cfRule type="expression" dxfId="2334" priority="513" stopIfTrue="1">
      <formula>#REF!&lt;&gt;""</formula>
    </cfRule>
    <cfRule type="expression" dxfId="2333" priority="514" stopIfTrue="1">
      <formula>AND($H66="",$G66&lt;&gt;"")</formula>
    </cfRule>
  </conditionalFormatting>
  <conditionalFormatting sqref="A66:A86">
    <cfRule type="expression" dxfId="2332" priority="531" stopIfTrue="1">
      <formula>#REF!&lt;&gt;""</formula>
    </cfRule>
    <cfRule type="expression" dxfId="2331" priority="532" stopIfTrue="1">
      <formula>AND($H66="",$G66&lt;&gt;"")</formula>
    </cfRule>
    <cfRule type="expression" dxfId="2330" priority="530" stopIfTrue="1">
      <formula>$G66=""</formula>
    </cfRule>
  </conditionalFormatting>
  <conditionalFormatting sqref="A68:A72">
    <cfRule type="expression" dxfId="2329" priority="349" stopIfTrue="1">
      <formula>#REF!&lt;&gt;""</formula>
    </cfRule>
    <cfRule type="expression" dxfId="2328" priority="350" stopIfTrue="1">
      <formula>AND($H68="",$G68&lt;&gt;"")</formula>
    </cfRule>
    <cfRule type="expression" dxfId="2327" priority="348" stopIfTrue="1">
      <formula>$G68=""</formula>
    </cfRule>
  </conditionalFormatting>
  <conditionalFormatting sqref="A74:A86">
    <cfRule type="expression" dxfId="2326" priority="339" stopIfTrue="1">
      <formula>$G74=""</formula>
    </cfRule>
    <cfRule type="expression" dxfId="2325" priority="340" stopIfTrue="1">
      <formula>#REF!&lt;&gt;""</formula>
    </cfRule>
    <cfRule type="expression" dxfId="2324" priority="341" stopIfTrue="1">
      <formula>AND($H74="",$G74&lt;&gt;"")</formula>
    </cfRule>
  </conditionalFormatting>
  <conditionalFormatting sqref="A75:A80">
    <cfRule type="expression" dxfId="2323" priority="124" stopIfTrue="1">
      <formula>#REF!&lt;&gt;""</formula>
    </cfRule>
    <cfRule type="expression" dxfId="2322" priority="123" stopIfTrue="1">
      <formula>$G75=""</formula>
    </cfRule>
    <cfRule type="expression" dxfId="2321" priority="125" stopIfTrue="1">
      <formula>AND($H75="",$G75&lt;&gt;"")</formula>
    </cfRule>
  </conditionalFormatting>
  <conditionalFormatting sqref="A78">
    <cfRule type="expression" dxfId="2320" priority="65" stopIfTrue="1">
      <formula>$G78=""</formula>
    </cfRule>
    <cfRule type="expression" dxfId="2319" priority="66" stopIfTrue="1">
      <formula>#REF!&lt;&gt;""</formula>
    </cfRule>
    <cfRule type="expression" dxfId="2318" priority="67" stopIfTrue="1">
      <formula>AND($H78="",$G78&lt;&gt;"")</formula>
    </cfRule>
  </conditionalFormatting>
  <conditionalFormatting sqref="A88:A92">
    <cfRule type="expression" dxfId="2317" priority="723" stopIfTrue="1">
      <formula>#REF!&lt;&gt;""</formula>
    </cfRule>
    <cfRule type="expression" dxfId="2316" priority="724" stopIfTrue="1">
      <formula>AND($H88="",$G88&lt;&gt;"")</formula>
    </cfRule>
    <cfRule type="expression" dxfId="2315" priority="731" stopIfTrue="1">
      <formula>$G88=""</formula>
    </cfRule>
    <cfRule type="expression" dxfId="2314" priority="733" stopIfTrue="1">
      <formula>AND($H88="",$G88&lt;&gt;"")</formula>
    </cfRule>
    <cfRule type="expression" dxfId="2313" priority="732" stopIfTrue="1">
      <formula>#REF!&lt;&gt;""</formula>
    </cfRule>
    <cfRule type="expression" dxfId="2312" priority="713" stopIfTrue="1">
      <formula>$G88=""</formula>
    </cfRule>
    <cfRule type="expression" dxfId="2311" priority="714" stopIfTrue="1">
      <formula>#REF!&lt;&gt;""</formula>
    </cfRule>
    <cfRule type="expression" dxfId="2310" priority="715" stopIfTrue="1">
      <formula>AND($H88="",$G88&lt;&gt;"")</formula>
    </cfRule>
    <cfRule type="expression" dxfId="2309" priority="722" stopIfTrue="1">
      <formula>$G88=""</formula>
    </cfRule>
  </conditionalFormatting>
  <conditionalFormatting sqref="A94:A95">
    <cfRule type="expression" dxfId="2308" priority="99" stopIfTrue="1">
      <formula>$G94=""</formula>
    </cfRule>
    <cfRule type="expression" dxfId="2307" priority="95" stopIfTrue="1">
      <formula>AND($H94="",$G94&lt;&gt;"")</formula>
    </cfRule>
    <cfRule type="expression" dxfId="2306" priority="106" stopIfTrue="1">
      <formula>#REF!&lt;&gt;""</formula>
    </cfRule>
    <cfRule type="expression" dxfId="2305" priority="101" stopIfTrue="1">
      <formula>AND($H94="",$G94&lt;&gt;"")</formula>
    </cfRule>
    <cfRule type="expression" dxfId="2304" priority="107" stopIfTrue="1">
      <formula>AND($H94="",$G94&lt;&gt;"")</formula>
    </cfRule>
    <cfRule type="expression" dxfId="2303" priority="111" stopIfTrue="1">
      <formula>$G94=""</formula>
    </cfRule>
    <cfRule type="expression" dxfId="2302" priority="112" stopIfTrue="1">
      <formula>#REF!&lt;&gt;""</formula>
    </cfRule>
    <cfRule type="expression" dxfId="2301" priority="113" stopIfTrue="1">
      <formula>AND($H94="",$G94&lt;&gt;"")</formula>
    </cfRule>
    <cfRule type="expression" dxfId="2300" priority="100" stopIfTrue="1">
      <formula>#REF!&lt;&gt;""</formula>
    </cfRule>
    <cfRule type="expression" dxfId="2299" priority="105" stopIfTrue="1">
      <formula>$G94=""</formula>
    </cfRule>
    <cfRule type="expression" dxfId="2298" priority="93" stopIfTrue="1">
      <formula>$G94=""</formula>
    </cfRule>
    <cfRule type="expression" dxfId="2297" priority="94" stopIfTrue="1">
      <formula>#REF!&lt;&gt;""</formula>
    </cfRule>
  </conditionalFormatting>
  <conditionalFormatting sqref="A100:A105">
    <cfRule type="expression" dxfId="2296" priority="254" stopIfTrue="1">
      <formula>AND($H100="",$G100&lt;&gt;"")</formula>
    </cfRule>
    <cfRule type="expression" dxfId="2295" priority="252" stopIfTrue="1">
      <formula>$G100=""</formula>
    </cfRule>
    <cfRule type="expression" dxfId="2294" priority="253" stopIfTrue="1">
      <formula>#REF!&lt;&gt;""</formula>
    </cfRule>
  </conditionalFormatting>
  <conditionalFormatting sqref="A109:A113">
    <cfRule type="expression" dxfId="2293" priority="691" stopIfTrue="1">
      <formula>$G109=""</formula>
    </cfRule>
    <cfRule type="expression" dxfId="2292" priority="692" stopIfTrue="1">
      <formula>#REF!&lt;&gt;""</formula>
    </cfRule>
    <cfRule type="expression" dxfId="2291" priority="693" stopIfTrue="1">
      <formula>AND($H109="",$G109&lt;&gt;"")</formula>
    </cfRule>
    <cfRule type="expression" dxfId="2290" priority="687" stopIfTrue="1">
      <formula>AND($H109="",$G109&lt;&gt;"")</formula>
    </cfRule>
    <cfRule type="expression" dxfId="2289" priority="679" stopIfTrue="1">
      <formula>$G109=""</formula>
    </cfRule>
    <cfRule type="expression" dxfId="2288" priority="686" stopIfTrue="1">
      <formula>#REF!&lt;&gt;""</formula>
    </cfRule>
    <cfRule type="expression" dxfId="2287" priority="680" stopIfTrue="1">
      <formula>#REF!&lt;&gt;""</formula>
    </cfRule>
    <cfRule type="expression" dxfId="2286" priority="681" stopIfTrue="1">
      <formula>AND($H109="",$G109&lt;&gt;"")</formula>
    </cfRule>
    <cfRule type="expression" dxfId="2285" priority="685" stopIfTrue="1">
      <formula>$G109=""</formula>
    </cfRule>
  </conditionalFormatting>
  <conditionalFormatting sqref="A110:A126 A89:A108 A21:A40 A47:A58 J51:J58 K52:L58 J114:J126 A128:A133">
    <cfRule type="expression" dxfId="2284" priority="538" stopIfTrue="1">
      <formula>$G21=""</formula>
    </cfRule>
  </conditionalFormatting>
  <conditionalFormatting sqref="A116">
    <cfRule type="expression" dxfId="2283" priority="504" stopIfTrue="1">
      <formula>#REF!&lt;&gt;""</formula>
    </cfRule>
    <cfRule type="expression" dxfId="2282" priority="505" stopIfTrue="1">
      <formula>AND($H116="",$G116&lt;&gt;"")</formula>
    </cfRule>
    <cfRule type="expression" dxfId="2281" priority="503" stopIfTrue="1">
      <formula>$G116=""</formula>
    </cfRule>
    <cfRule type="expression" dxfId="2280" priority="502" stopIfTrue="1">
      <formula>AND($H116="",$G116&lt;&gt;"")</formula>
    </cfRule>
    <cfRule type="expression" dxfId="2279" priority="501" stopIfTrue="1">
      <formula>#REF!&lt;&gt;""</formula>
    </cfRule>
    <cfRule type="expression" dxfId="2278" priority="500" stopIfTrue="1">
      <formula>$G116=""</formula>
    </cfRule>
    <cfRule type="expression" dxfId="2277" priority="499" stopIfTrue="1">
      <formula>AND($H116="",$G116&lt;&gt;"")</formula>
    </cfRule>
    <cfRule type="expression" dxfId="2276" priority="497" stopIfTrue="1">
      <formula>$G116=""</formula>
    </cfRule>
    <cfRule type="expression" dxfId="2275" priority="498" stopIfTrue="1">
      <formula>#REF!&lt;&gt;""</formula>
    </cfRule>
    <cfRule type="expression" dxfId="2274" priority="508" stopIfTrue="1">
      <formula>AND($H116="",$G116&lt;&gt;"")</formula>
    </cfRule>
    <cfRule type="expression" dxfId="2273" priority="507" stopIfTrue="1">
      <formula>#REF!&lt;&gt;""</formula>
    </cfRule>
    <cfRule type="expression" dxfId="2272" priority="506" stopIfTrue="1">
      <formula>$G116=""</formula>
    </cfRule>
  </conditionalFormatting>
  <conditionalFormatting sqref="A118:A125">
    <cfRule type="expression" dxfId="2271" priority="77" stopIfTrue="1">
      <formula>$G118=""</formula>
    </cfRule>
    <cfRule type="expression" dxfId="2270" priority="78" stopIfTrue="1">
      <formula>#REF!&lt;&gt;""</formula>
    </cfRule>
    <cfRule type="expression" dxfId="2269" priority="79" stopIfTrue="1">
      <formula>AND($H118="",$G118&lt;&gt;"")</formula>
    </cfRule>
  </conditionalFormatting>
  <conditionalFormatting sqref="A122">
    <cfRule type="expression" dxfId="2268" priority="76" stopIfTrue="1">
      <formula>AND($H122="",$G122&lt;&gt;"")</formula>
    </cfRule>
    <cfRule type="expression" dxfId="2267" priority="74" stopIfTrue="1">
      <formula>$G122=""</formula>
    </cfRule>
    <cfRule type="expression" dxfId="2266" priority="75" stopIfTrue="1">
      <formula>#REF!&lt;&gt;""</formula>
    </cfRule>
  </conditionalFormatting>
  <conditionalFormatting sqref="A127:A132">
    <cfRule type="expression" dxfId="2265" priority="587" stopIfTrue="1">
      <formula>AND($H127="",$G127&lt;&gt;"")</formula>
    </cfRule>
    <cfRule type="expression" dxfId="2264" priority="586" stopIfTrue="1">
      <formula>#REF!&lt;&gt;""</formula>
    </cfRule>
    <cfRule type="expression" dxfId="2263" priority="585" stopIfTrue="1">
      <formula>$G127=""</formula>
    </cfRule>
    <cfRule type="expression" dxfId="2262" priority="633" stopIfTrue="1">
      <formula>$G127=""</formula>
    </cfRule>
    <cfRule type="expression" dxfId="2261" priority="634" stopIfTrue="1">
      <formula>#REF!&lt;&gt;""</formula>
    </cfRule>
    <cfRule type="expression" dxfId="2260" priority="635" stopIfTrue="1">
      <formula>AND($H127="",$G127&lt;&gt;"")</formula>
    </cfRule>
    <cfRule type="expression" dxfId="2259" priority="649" stopIfTrue="1">
      <formula>$G127=""</formula>
    </cfRule>
    <cfRule type="expression" dxfId="2258" priority="650" stopIfTrue="1">
      <formula>#REF!&lt;&gt;""</formula>
    </cfRule>
    <cfRule type="expression" dxfId="2257" priority="651" stopIfTrue="1">
      <formula>AND($H127="",$G127&lt;&gt;"")</formula>
    </cfRule>
  </conditionalFormatting>
  <conditionalFormatting sqref="A134">
    <cfRule type="expression" dxfId="2256" priority="647" stopIfTrue="1">
      <formula>$B134=""</formula>
    </cfRule>
    <cfRule type="expression" dxfId="2255" priority="592" stopIfTrue="1">
      <formula>$C134&lt;&gt;""</formula>
    </cfRule>
    <cfRule type="expression" dxfId="2254" priority="591" stopIfTrue="1">
      <formula>$B134=""</formula>
    </cfRule>
    <cfRule type="expression" dxfId="2253" priority="648" stopIfTrue="1">
      <formula>$C134&lt;&gt;""</formula>
    </cfRule>
    <cfRule type="expression" dxfId="2252" priority="639" stopIfTrue="1">
      <formula>$B134=""</formula>
    </cfRule>
    <cfRule type="expression" dxfId="2251" priority="640" stopIfTrue="1">
      <formula>$C134&lt;&gt;""</formula>
    </cfRule>
  </conditionalFormatting>
  <conditionalFormatting sqref="A135:A140">
    <cfRule type="expression" dxfId="2250" priority="646" stopIfTrue="1">
      <formula>AND($H135="",$G135&lt;&gt;"")</formula>
    </cfRule>
    <cfRule type="expression" dxfId="2249" priority="636" stopIfTrue="1">
      <formula>$G135=""</formula>
    </cfRule>
    <cfRule type="expression" dxfId="2248" priority="637" stopIfTrue="1">
      <formula>#REF!&lt;&gt;""</formula>
    </cfRule>
    <cfRule type="expression" dxfId="2247" priority="638" stopIfTrue="1">
      <formula>AND($H135="",$G135&lt;&gt;"")</formula>
    </cfRule>
    <cfRule type="expression" dxfId="2246" priority="644" stopIfTrue="1">
      <formula>$G135=""</formula>
    </cfRule>
    <cfRule type="expression" dxfId="2245" priority="645" stopIfTrue="1">
      <formula>#REF!&lt;&gt;""</formula>
    </cfRule>
    <cfRule type="expression" dxfId="2244" priority="590" stopIfTrue="1">
      <formula>AND($H135="",$G135&lt;&gt;"")</formula>
    </cfRule>
    <cfRule type="expression" dxfId="2243" priority="589" stopIfTrue="1">
      <formula>#REF!&lt;&gt;""</formula>
    </cfRule>
    <cfRule type="expression" dxfId="2242" priority="588" stopIfTrue="1">
      <formula>$G135=""</formula>
    </cfRule>
  </conditionalFormatting>
  <conditionalFormatting sqref="A136:A137">
    <cfRule type="expression" dxfId="2241" priority="578" stopIfTrue="1">
      <formula>AND($H136="",$G136&lt;&gt;"")</formula>
    </cfRule>
    <cfRule type="expression" dxfId="2240" priority="577" stopIfTrue="1">
      <formula>#REF!&lt;&gt;""</formula>
    </cfRule>
    <cfRule type="expression" dxfId="2239" priority="576" stopIfTrue="1">
      <formula>$G136=""</formula>
    </cfRule>
  </conditionalFormatting>
  <conditionalFormatting sqref="A141">
    <cfRule type="expression" dxfId="2238" priority="620" stopIfTrue="1">
      <formula>$C141&lt;&gt;""</formula>
    </cfRule>
    <cfRule type="expression" dxfId="2237" priority="612" stopIfTrue="1">
      <formula>$C141&lt;&gt;""</formula>
    </cfRule>
    <cfRule type="expression" dxfId="2236" priority="559" stopIfTrue="1">
      <formula>$B141=""</formula>
    </cfRule>
    <cfRule type="expression" dxfId="2235" priority="611" stopIfTrue="1">
      <formula>$B141=""</formula>
    </cfRule>
    <cfRule type="expression" dxfId="2234" priority="560" stopIfTrue="1">
      <formula>$C141&lt;&gt;""</formula>
    </cfRule>
    <cfRule type="expression" dxfId="2233" priority="619" stopIfTrue="1">
      <formula>$B141=""</formula>
    </cfRule>
  </conditionalFormatting>
  <conditionalFormatting sqref="A142:A144">
    <cfRule type="expression" dxfId="2232" priority="555" stopIfTrue="1">
      <formula>AND($H142="",$G142&lt;&gt;"")</formula>
    </cfRule>
    <cfRule type="expression" dxfId="2231" priority="554" stopIfTrue="1">
      <formula>#REF!&lt;&gt;""</formula>
    </cfRule>
    <cfRule type="expression" dxfId="2230" priority="553" stopIfTrue="1">
      <formula>$G142=""</formula>
    </cfRule>
  </conditionalFormatting>
  <conditionalFormatting sqref="A142:A147">
    <cfRule type="expression" dxfId="2229" priority="562" stopIfTrue="1">
      <formula>#REF!&lt;&gt;""</formula>
    </cfRule>
    <cfRule type="expression" dxfId="2228" priority="563" stopIfTrue="1">
      <formula>AND($H142="",$G142&lt;&gt;"")</formula>
    </cfRule>
    <cfRule type="expression" dxfId="2227" priority="608" stopIfTrue="1">
      <formula>$G142=""</formula>
    </cfRule>
    <cfRule type="expression" dxfId="2226" priority="618" stopIfTrue="1">
      <formula>AND($H142="",$G142&lt;&gt;"")</formula>
    </cfRule>
    <cfRule type="expression" dxfId="2225" priority="616" stopIfTrue="1">
      <formula>$G142=""</formula>
    </cfRule>
    <cfRule type="expression" dxfId="2224" priority="610" stopIfTrue="1">
      <formula>AND($H142="",$G142&lt;&gt;"")</formula>
    </cfRule>
    <cfRule type="expression" dxfId="2223" priority="561" stopIfTrue="1">
      <formula>$G142=""</formula>
    </cfRule>
    <cfRule type="expression" dxfId="2222" priority="617" stopIfTrue="1">
      <formula>#REF!&lt;&gt;""</formula>
    </cfRule>
    <cfRule type="expression" dxfId="2221" priority="609" stopIfTrue="1">
      <formula>#REF!&lt;&gt;""</formula>
    </cfRule>
  </conditionalFormatting>
  <conditionalFormatting sqref="A143:A147">
    <cfRule type="expression" dxfId="2220" priority="547" stopIfTrue="1">
      <formula>$G143=""</formula>
    </cfRule>
    <cfRule type="expression" dxfId="2219" priority="549" stopIfTrue="1">
      <formula>AND($H143="",$G143&lt;&gt;"")</formula>
    </cfRule>
    <cfRule type="expression" dxfId="2218" priority="548" stopIfTrue="1">
      <formula>#REF!&lt;&gt;""</formula>
    </cfRule>
  </conditionalFormatting>
  <conditionalFormatting sqref="A145">
    <cfRule type="expression" dxfId="2217" priority="573" stopIfTrue="1">
      <formula>$G145=""</formula>
    </cfRule>
    <cfRule type="expression" dxfId="2216" priority="575" stopIfTrue="1">
      <formula>AND($H145="",$G145&lt;&gt;"")</formula>
    </cfRule>
    <cfRule type="expression" dxfId="2215" priority="574" stopIfTrue="1">
      <formula>#REF!&lt;&gt;""</formula>
    </cfRule>
  </conditionalFormatting>
  <conditionalFormatting sqref="A145:A146">
    <cfRule type="expression" dxfId="2214" priority="567" stopIfTrue="1">
      <formula>$G145=""</formula>
    </cfRule>
    <cfRule type="expression" dxfId="2213" priority="568" stopIfTrue="1">
      <formula>#REF!&lt;&gt;""</formula>
    </cfRule>
    <cfRule type="expression" dxfId="2212" priority="569" stopIfTrue="1">
      <formula>AND($H145="",$G145&lt;&gt;"")</formula>
    </cfRule>
  </conditionalFormatting>
  <conditionalFormatting sqref="A146">
    <cfRule type="expression" dxfId="2211" priority="546" stopIfTrue="1">
      <formula>AND($H146="",$G146&lt;&gt;"")</formula>
    </cfRule>
    <cfRule type="expression" dxfId="2210" priority="545" stopIfTrue="1">
      <formula>#REF!&lt;&gt;""</formula>
    </cfRule>
    <cfRule type="expression" dxfId="2209" priority="544" stopIfTrue="1">
      <formula>$G146=""</formula>
    </cfRule>
  </conditionalFormatting>
  <conditionalFormatting sqref="A53:B58">
    <cfRule type="expression" dxfId="2208" priority="49" stopIfTrue="1">
      <formula>#REF!&lt;&gt;""</formula>
    </cfRule>
  </conditionalFormatting>
  <conditionalFormatting sqref="B10:B45">
    <cfRule type="expression" dxfId="2207" priority="7" stopIfTrue="1">
      <formula>#REF!&lt;&gt;""</formula>
    </cfRule>
  </conditionalFormatting>
  <conditionalFormatting sqref="B35">
    <cfRule type="expression" dxfId="2206" priority="1000" stopIfTrue="1">
      <formula>AND($I35="",$H35&lt;&gt;"")</formula>
    </cfRule>
    <cfRule type="expression" dxfId="2205" priority="999" stopIfTrue="1">
      <formula>#REF!&lt;&gt;""</formula>
    </cfRule>
    <cfRule type="expression" dxfId="2204" priority="998" stopIfTrue="1">
      <formula>$H35=""</formula>
    </cfRule>
  </conditionalFormatting>
  <conditionalFormatting sqref="B46 B59">
    <cfRule type="expression" dxfId="2203" priority="845" stopIfTrue="1">
      <formula>AND($I46="",$H46&lt;&gt;"")</formula>
    </cfRule>
    <cfRule type="expression" dxfId="2202" priority="844" stopIfTrue="1">
      <formula>#REF!&lt;&gt;""</formula>
    </cfRule>
    <cfRule type="expression" dxfId="2201" priority="843" stopIfTrue="1">
      <formula>$H46=""</formula>
    </cfRule>
  </conditionalFormatting>
  <conditionalFormatting sqref="B60:B86 B135:B140 B142:B147">
    <cfRule type="expression" dxfId="2200" priority="541" stopIfTrue="1">
      <formula>#REF!&lt;&gt;""</formula>
    </cfRule>
  </conditionalFormatting>
  <conditionalFormatting sqref="B88:B108">
    <cfRule type="expression" dxfId="2199" priority="308" stopIfTrue="1">
      <formula>#REF!&lt;&gt;""</formula>
    </cfRule>
  </conditionalFormatting>
  <conditionalFormatting sqref="B109">
    <cfRule type="expression" dxfId="2198" priority="701" stopIfTrue="1">
      <formula>$H109=""</formula>
    </cfRule>
    <cfRule type="expression" dxfId="2197" priority="702" stopIfTrue="1">
      <formula>#REF!&lt;&gt;""</formula>
    </cfRule>
    <cfRule type="expression" dxfId="2196" priority="703" stopIfTrue="1">
      <formula>AND($I109="",$H109&lt;&gt;"")</formula>
    </cfRule>
  </conditionalFormatting>
  <conditionalFormatting sqref="B127">
    <cfRule type="expression" dxfId="2195" priority="666" stopIfTrue="1">
      <formula>AND($I127="",$H127&lt;&gt;"")</formula>
    </cfRule>
    <cfRule type="expression" dxfId="2194" priority="664" stopIfTrue="1">
      <formula>$H127=""</formula>
    </cfRule>
    <cfRule type="expression" dxfId="2193" priority="665" stopIfTrue="1">
      <formula>#REF!&lt;&gt;""</formula>
    </cfRule>
  </conditionalFormatting>
  <conditionalFormatting sqref="B68:I68 C70:I71">
    <cfRule type="expression" dxfId="2192" priority="374" stopIfTrue="1">
      <formula>AND($I68="",$H68&lt;&gt;"")</formula>
    </cfRule>
    <cfRule type="expression" dxfId="2191" priority="373" stopIfTrue="1">
      <formula>#REF!&lt;&gt;""</formula>
    </cfRule>
    <cfRule type="expression" dxfId="2190" priority="372" stopIfTrue="1">
      <formula>$H68=""</formula>
    </cfRule>
  </conditionalFormatting>
  <conditionalFormatting sqref="B87:I87">
    <cfRule type="expression" dxfId="2189" priority="706" stopIfTrue="1">
      <formula>AND($I87="",$H87&lt;&gt;"")</formula>
    </cfRule>
    <cfRule type="expression" dxfId="2188" priority="705" stopIfTrue="1">
      <formula>#REF!&lt;&gt;""</formula>
    </cfRule>
    <cfRule type="expression" dxfId="2187" priority="704" stopIfTrue="1">
      <formula>$H87=""</formula>
    </cfRule>
  </conditionalFormatting>
  <conditionalFormatting sqref="B134:L134">
    <cfRule type="expression" dxfId="2186" priority="662" stopIfTrue="1">
      <formula>$C134=""</formula>
    </cfRule>
    <cfRule type="expression" dxfId="2185" priority="663" stopIfTrue="1">
      <formula>$D134&lt;&gt;""</formula>
    </cfRule>
  </conditionalFormatting>
  <conditionalFormatting sqref="B141:L141">
    <cfRule type="expression" dxfId="2184" priority="628" stopIfTrue="1">
      <formula>$C141=""</formula>
    </cfRule>
    <cfRule type="expression" dxfId="2183" priority="629" stopIfTrue="1">
      <formula>$D141&lt;&gt;""</formula>
    </cfRule>
  </conditionalFormatting>
  <conditionalFormatting sqref="C18:C22">
    <cfRule type="expression" dxfId="2182" priority="979" stopIfTrue="1">
      <formula>AND($I18="",$H18&lt;&gt;"")</formula>
    </cfRule>
  </conditionalFormatting>
  <conditionalFormatting sqref="C18:C34">
    <cfRule type="expression" dxfId="2181" priority="971" stopIfTrue="1">
      <formula>$H18=""</formula>
    </cfRule>
  </conditionalFormatting>
  <conditionalFormatting sqref="C23">
    <cfRule type="expression" dxfId="2180" priority="972" stopIfTrue="1">
      <formula>#REF!&lt;&gt;""</formula>
    </cfRule>
    <cfRule type="expression" dxfId="2179" priority="973" stopIfTrue="1">
      <formula>AND($I23="",$H23&lt;&gt;"")</formula>
    </cfRule>
  </conditionalFormatting>
  <conditionalFormatting sqref="C38">
    <cfRule type="expression" dxfId="2178" priority="5" stopIfTrue="1">
      <formula>#REF!&lt;&gt;""</formula>
    </cfRule>
    <cfRule type="expression" dxfId="2177" priority="6" stopIfTrue="1">
      <formula>AND($I38="",$H38&lt;&gt;"")</formula>
    </cfRule>
  </conditionalFormatting>
  <conditionalFormatting sqref="C38:C39">
    <cfRule type="expression" dxfId="2176" priority="4" stopIfTrue="1">
      <formula>$H38=""</formula>
    </cfRule>
  </conditionalFormatting>
  <conditionalFormatting sqref="C39">
    <cfRule type="expression" dxfId="2175" priority="13" stopIfTrue="1">
      <formula>AND($I39="",$H39&lt;&gt;"")</formula>
    </cfRule>
  </conditionalFormatting>
  <conditionalFormatting sqref="C75:C84 D76:I80">
    <cfRule type="expression" dxfId="2174" priority="137" stopIfTrue="1">
      <formula>$H75=""</formula>
    </cfRule>
    <cfRule type="expression" dxfId="2173" priority="138" stopIfTrue="1">
      <formula>#REF!&lt;&gt;""</formula>
    </cfRule>
    <cfRule type="expression" dxfId="2172" priority="139" stopIfTrue="1">
      <formula>AND($I75="",$H75&lt;&gt;"")</formula>
    </cfRule>
  </conditionalFormatting>
  <conditionalFormatting sqref="C60:D60">
    <cfRule type="expression" dxfId="2171" priority="839" stopIfTrue="1">
      <formula>#REF!&lt;&gt;""</formula>
    </cfRule>
    <cfRule type="expression" dxfId="2170" priority="840" stopIfTrue="1">
      <formula>AND($I60="",$H60&lt;&gt;"")</formula>
    </cfRule>
    <cfRule type="expression" dxfId="2169" priority="838" stopIfTrue="1">
      <formula>$H60=""</formula>
    </cfRule>
  </conditionalFormatting>
  <conditionalFormatting sqref="C69:D69">
    <cfRule type="expression" dxfId="2168" priority="367" stopIfTrue="1">
      <formula>$H69=""</formula>
    </cfRule>
    <cfRule type="expression" dxfId="2167" priority="368" stopIfTrue="1">
      <formula>#REF!&lt;&gt;""</formula>
    </cfRule>
    <cfRule type="expression" dxfId="2166" priority="369" stopIfTrue="1">
      <formula>AND($I69="",$H69&lt;&gt;"")</formula>
    </cfRule>
  </conditionalFormatting>
  <conditionalFormatting sqref="C88:D88">
    <cfRule type="expression" dxfId="2165" priority="745" stopIfTrue="1">
      <formula>$H88=""</formula>
    </cfRule>
    <cfRule type="expression" dxfId="2164" priority="746" stopIfTrue="1">
      <formula>#REF!&lt;&gt;""</formula>
    </cfRule>
    <cfRule type="expression" dxfId="2163" priority="747" stopIfTrue="1">
      <formula>AND($I88="",$H88&lt;&gt;"")</formula>
    </cfRule>
  </conditionalFormatting>
  <conditionalFormatting sqref="C35:G39 I35:I39 C24:C34">
    <cfRule type="expression" dxfId="2162" priority="1152" stopIfTrue="1">
      <formula>AND($I24="",$H24&lt;&gt;"")</formula>
    </cfRule>
  </conditionalFormatting>
  <conditionalFormatting sqref="C35:G39 I35:I39">
    <cfRule type="expression" dxfId="2161" priority="1151" stopIfTrue="1">
      <formula>#REF!&lt;&gt;""</formula>
    </cfRule>
  </conditionalFormatting>
  <conditionalFormatting sqref="C37:G39">
    <cfRule type="expression" dxfId="2160" priority="23" stopIfTrue="1">
      <formula>$H37=""</formula>
    </cfRule>
    <cfRule type="expression" dxfId="2159" priority="25" stopIfTrue="1">
      <formula>AND($I37="",$H37&lt;&gt;"")</formula>
    </cfRule>
    <cfRule type="expression" dxfId="2158" priority="24" stopIfTrue="1">
      <formula>#REF!&lt;&gt;""</formula>
    </cfRule>
  </conditionalFormatting>
  <conditionalFormatting sqref="C9:I9">
    <cfRule type="expression" dxfId="2157" priority="1139" stopIfTrue="1">
      <formula>$D9&lt;&gt;""</formula>
    </cfRule>
    <cfRule type="expression" dxfId="2156" priority="1138" stopIfTrue="1">
      <formula>$C9=""</formula>
    </cfRule>
  </conditionalFormatting>
  <conditionalFormatting sqref="C10:I12">
    <cfRule type="expression" dxfId="2155" priority="1084" stopIfTrue="1">
      <formula>#REF!&lt;&gt;""</formula>
    </cfRule>
    <cfRule type="expression" dxfId="2154" priority="1083" stopIfTrue="1">
      <formula>$H10=""</formula>
    </cfRule>
    <cfRule type="expression" dxfId="2153" priority="1085" stopIfTrue="1">
      <formula>AND($I10="",$H10&lt;&gt;"")</formula>
    </cfRule>
  </conditionalFormatting>
  <conditionalFormatting sqref="C16:I17">
    <cfRule type="expression" dxfId="2152" priority="1057" stopIfTrue="1">
      <formula>#REF!&lt;&gt;""</formula>
    </cfRule>
    <cfRule type="expression" dxfId="2151" priority="1056" stopIfTrue="1">
      <formula>$H16=""</formula>
    </cfRule>
    <cfRule type="expression" dxfId="2150" priority="1058" stopIfTrue="1">
      <formula>AND($I16="",$H16&lt;&gt;"")</formula>
    </cfRule>
  </conditionalFormatting>
  <conditionalFormatting sqref="C18:I22">
    <cfRule type="expression" dxfId="2149" priority="978" stopIfTrue="1">
      <formula>#REF!&lt;&gt;""</formula>
    </cfRule>
  </conditionalFormatting>
  <conditionalFormatting sqref="C37:I37">
    <cfRule type="expression" dxfId="2148" priority="14" stopIfTrue="1">
      <formula>$H37=""</formula>
    </cfRule>
    <cfRule type="expression" dxfId="2147" priority="16" stopIfTrue="1">
      <formula>AND($I37="",$H37&lt;&gt;"")</formula>
    </cfRule>
    <cfRule type="expression" dxfId="2146" priority="15" stopIfTrue="1">
      <formula>#REF!&lt;&gt;""</formula>
    </cfRule>
  </conditionalFormatting>
  <conditionalFormatting sqref="C39:I39">
    <cfRule type="expression" dxfId="2145" priority="9" stopIfTrue="1">
      <formula>#REF!&lt;&gt;""</formula>
    </cfRule>
  </conditionalFormatting>
  <conditionalFormatting sqref="C40:I59">
    <cfRule type="expression" dxfId="2144" priority="835" stopIfTrue="1">
      <formula>$H40=""</formula>
    </cfRule>
    <cfRule type="expression" dxfId="2143" priority="836" stopIfTrue="1">
      <formula>#REF!&lt;&gt;""</formula>
    </cfRule>
    <cfRule type="expression" dxfId="2142" priority="837" stopIfTrue="1">
      <formula>AND($I40="",$H40&lt;&gt;"")</formula>
    </cfRule>
  </conditionalFormatting>
  <conditionalFormatting sqref="C53:I58">
    <cfRule type="expression" dxfId="2141" priority="60" stopIfTrue="1">
      <formula>AND($I53="",$H53&lt;&gt;"")</formula>
    </cfRule>
    <cfRule type="expression" dxfId="2140" priority="56" stopIfTrue="1">
      <formula>#REF!&lt;&gt;""</formula>
    </cfRule>
    <cfRule type="expression" dxfId="2139" priority="55" stopIfTrue="1">
      <formula>$H53=""</formula>
    </cfRule>
    <cfRule type="expression" dxfId="2138" priority="57" stopIfTrue="1">
      <formula>AND($I53="",$H53&lt;&gt;"")</formula>
    </cfRule>
    <cfRule type="expression" dxfId="2137" priority="58" stopIfTrue="1">
      <formula>$H53=""</formula>
    </cfRule>
    <cfRule type="expression" dxfId="2136" priority="59" stopIfTrue="1">
      <formula>#REF!&lt;&gt;""</formula>
    </cfRule>
  </conditionalFormatting>
  <conditionalFormatting sqref="C61:I86">
    <cfRule type="expression" dxfId="2135" priority="832" stopIfTrue="1">
      <formula>$H61=""</formula>
    </cfRule>
    <cfRule type="expression" dxfId="2134" priority="833" stopIfTrue="1">
      <formula>#REF!&lt;&gt;""</formula>
    </cfRule>
    <cfRule type="expression" dxfId="2133" priority="834" stopIfTrue="1">
      <formula>AND($I61="",$H61&lt;&gt;"")</formula>
    </cfRule>
  </conditionalFormatting>
  <conditionalFormatting sqref="C85:I86">
    <cfRule type="expression" dxfId="2132" priority="468" stopIfTrue="1">
      <formula>AND($I85="",$H85&lt;&gt;"")</formula>
    </cfRule>
    <cfRule type="expression" dxfId="2131" priority="467" stopIfTrue="1">
      <formula>#REF!&lt;&gt;""</formula>
    </cfRule>
    <cfRule type="expression" dxfId="2130" priority="466" stopIfTrue="1">
      <formula>$H85=""</formula>
    </cfRule>
  </conditionalFormatting>
  <conditionalFormatting sqref="C89:I133">
    <cfRule type="expression" dxfId="2129" priority="658" stopIfTrue="1">
      <formula>AND($I89="",$H89&lt;&gt;"")</formula>
    </cfRule>
    <cfRule type="expression" dxfId="2128" priority="656" stopIfTrue="1">
      <formula>$H89=""</formula>
    </cfRule>
    <cfRule type="expression" dxfId="2127" priority="657" stopIfTrue="1">
      <formula>#REF!&lt;&gt;""</formula>
    </cfRule>
  </conditionalFormatting>
  <conditionalFormatting sqref="C94:I95">
    <cfRule type="expression" dxfId="2126" priority="117" stopIfTrue="1">
      <formula>$H94=""</formula>
    </cfRule>
    <cfRule type="expression" dxfId="2125" priority="118" stopIfTrue="1">
      <formula>#REF!&lt;&gt;""</formula>
    </cfRule>
    <cfRule type="expression" dxfId="2124" priority="119" stopIfTrue="1">
      <formula>AND($I94="",$H94&lt;&gt;"")</formula>
    </cfRule>
  </conditionalFormatting>
  <conditionalFormatting sqref="C100:I105">
    <cfRule type="expression" dxfId="2123" priority="258" stopIfTrue="1">
      <formula>AND($I100="",$H100&lt;&gt;"")</formula>
    </cfRule>
    <cfRule type="expression" dxfId="2122" priority="257" stopIfTrue="1">
      <formula>#REF!&lt;&gt;""</formula>
    </cfRule>
    <cfRule type="expression" dxfId="2121" priority="256" stopIfTrue="1">
      <formula>$H100=""</formula>
    </cfRule>
  </conditionalFormatting>
  <conditionalFormatting sqref="C116:I116">
    <cfRule type="expression" dxfId="2120" priority="509" stopIfTrue="1">
      <formula>$H116=""</formula>
    </cfRule>
    <cfRule type="expression" dxfId="2119" priority="510" stopIfTrue="1">
      <formula>#REF!&lt;&gt;""</formula>
    </cfRule>
    <cfRule type="expression" dxfId="2118" priority="511" stopIfTrue="1">
      <formula>AND($I116="",$H116&lt;&gt;"")</formula>
    </cfRule>
  </conditionalFormatting>
  <conditionalFormatting sqref="C118:I125">
    <cfRule type="expression" dxfId="2117" priority="85" stopIfTrue="1">
      <formula>AND($I118="",$H118&lt;&gt;"")</formula>
    </cfRule>
    <cfRule type="expression" dxfId="2116" priority="83" stopIfTrue="1">
      <formula>$H118=""</formula>
    </cfRule>
    <cfRule type="expression" dxfId="2115" priority="84" stopIfTrue="1">
      <formula>#REF!&lt;&gt;""</formula>
    </cfRule>
  </conditionalFormatting>
  <conditionalFormatting sqref="C121:I122">
    <cfRule type="expression" dxfId="2114" priority="68" stopIfTrue="1">
      <formula>$H121=""</formula>
    </cfRule>
    <cfRule type="expression" dxfId="2113" priority="69" stopIfTrue="1">
      <formula>#REF!&lt;&gt;""</formula>
    </cfRule>
    <cfRule type="expression" dxfId="2112" priority="70" stopIfTrue="1">
      <formula>AND($I121="",$H121&lt;&gt;"")</formula>
    </cfRule>
  </conditionalFormatting>
  <conditionalFormatting sqref="C135:I140">
    <cfRule type="expression" dxfId="2111" priority="659" stopIfTrue="1">
      <formula>$H135=""</formula>
    </cfRule>
    <cfRule type="expression" dxfId="2110" priority="660" stopIfTrue="1">
      <formula>#REF!&lt;&gt;""</formula>
    </cfRule>
    <cfRule type="expression" dxfId="2109" priority="661" stopIfTrue="1">
      <formula>AND($I135="",$H135&lt;&gt;"")</formula>
    </cfRule>
  </conditionalFormatting>
  <conditionalFormatting sqref="C142:I147">
    <cfRule type="expression" dxfId="2108" priority="626" stopIfTrue="1">
      <formula>#REF!&lt;&gt;""</formula>
    </cfRule>
    <cfRule type="expression" dxfId="2107" priority="625" stopIfTrue="1">
      <formula>$H142=""</formula>
    </cfRule>
    <cfRule type="expression" dxfId="2106" priority="627" stopIfTrue="1">
      <formula>AND($I142="",$H142&lt;&gt;"")</formula>
    </cfRule>
  </conditionalFormatting>
  <conditionalFormatting sqref="D75">
    <cfRule type="expression" dxfId="2105" priority="132" stopIfTrue="1">
      <formula>$H75=""</formula>
    </cfRule>
    <cfRule type="expression" dxfId="2104" priority="133" stopIfTrue="1">
      <formula>#REF!&lt;&gt;""</formula>
    </cfRule>
    <cfRule type="expression" dxfId="2103" priority="134" stopIfTrue="1">
      <formula>AND($I75="",$H75&lt;&gt;"")</formula>
    </cfRule>
  </conditionalFormatting>
  <conditionalFormatting sqref="D81">
    <cfRule type="expression" dxfId="2102" priority="458" stopIfTrue="1">
      <formula>$H81=""</formula>
    </cfRule>
    <cfRule type="expression" dxfId="2101" priority="460" stopIfTrue="1">
      <formula>AND($I81="",$H81&lt;&gt;"")</formula>
    </cfRule>
    <cfRule type="expression" dxfId="2100" priority="459" stopIfTrue="1">
      <formula>#REF!&lt;&gt;""</formula>
    </cfRule>
  </conditionalFormatting>
  <conditionalFormatting sqref="D142:D147">
    <cfRule type="expression" dxfId="2099" priority="604" stopIfTrue="1">
      <formula>AND($H142="",$G142&lt;&gt;"")</formula>
    </cfRule>
    <cfRule type="expression" dxfId="2098" priority="602" stopIfTrue="1">
      <formula>$G142=""</formula>
    </cfRule>
    <cfRule type="expression" dxfId="2097" priority="603" stopIfTrue="1">
      <formula>#REF!&lt;&gt;""</formula>
    </cfRule>
  </conditionalFormatting>
  <conditionalFormatting sqref="D13:I15">
    <cfRule type="expression" dxfId="2096" priority="1079" stopIfTrue="1">
      <formula>AND($I13="",$H13&lt;&gt;"")</formula>
    </cfRule>
    <cfRule type="expression" dxfId="2095" priority="1078" stopIfTrue="1">
      <formula>#REF!&lt;&gt;""</formula>
    </cfRule>
    <cfRule type="expression" dxfId="2094" priority="1077" stopIfTrue="1">
      <formula>$H13=""</formula>
    </cfRule>
  </conditionalFormatting>
  <conditionalFormatting sqref="D18:I22">
    <cfRule type="expression" dxfId="2093" priority="982" stopIfTrue="1">
      <formula>AND($J18="",$I18&lt;&gt;"")</formula>
    </cfRule>
  </conditionalFormatting>
  <conditionalFormatting sqref="D18:I34">
    <cfRule type="expression" dxfId="2092" priority="974" stopIfTrue="1">
      <formula>$I18=""</formula>
    </cfRule>
  </conditionalFormatting>
  <conditionalFormatting sqref="D23:I23">
    <cfRule type="expression" dxfId="2091" priority="975" stopIfTrue="1">
      <formula>#REF!&lt;&gt;""</formula>
    </cfRule>
    <cfRule type="expression" dxfId="2090" priority="976" stopIfTrue="1">
      <formula>AND($J23="",$I23&lt;&gt;"")</formula>
    </cfRule>
  </conditionalFormatting>
  <conditionalFormatting sqref="D38:I38">
    <cfRule type="expression" dxfId="2089" priority="2" stopIfTrue="1">
      <formula>#REF!&lt;&gt;""</formula>
    </cfRule>
    <cfRule type="expression" dxfId="2088" priority="3" stopIfTrue="1">
      <formula>AND($J38="",$I38&lt;&gt;"")</formula>
    </cfRule>
  </conditionalFormatting>
  <conditionalFormatting sqref="D38:I39">
    <cfRule type="expression" dxfId="2087" priority="1" stopIfTrue="1">
      <formula>$I38=""</formula>
    </cfRule>
  </conditionalFormatting>
  <conditionalFormatting sqref="D39:I39">
    <cfRule type="expression" dxfId="2086" priority="10" stopIfTrue="1">
      <formula>AND($J39="",$I39&lt;&gt;"")</formula>
    </cfRule>
  </conditionalFormatting>
  <conditionalFormatting sqref="D72:I72">
    <cfRule type="expression" dxfId="2085" priority="484" stopIfTrue="1">
      <formula>AND($I72="",$H72&lt;&gt;"")</formula>
    </cfRule>
    <cfRule type="expression" dxfId="2084" priority="483" stopIfTrue="1">
      <formula>#REF!&lt;&gt;""</formula>
    </cfRule>
    <cfRule type="expression" dxfId="2083" priority="482" stopIfTrue="1">
      <formula>$H72=""</formula>
    </cfRule>
  </conditionalFormatting>
  <conditionalFormatting sqref="D74:I80">
    <cfRule type="expression" dxfId="2082" priority="342" stopIfTrue="1">
      <formula>$H74=""</formula>
    </cfRule>
    <cfRule type="expression" dxfId="2081" priority="343" stopIfTrue="1">
      <formula>#REF!&lt;&gt;""</formula>
    </cfRule>
    <cfRule type="expression" dxfId="2080" priority="344" stopIfTrue="1">
      <formula>AND($I74="",$H74&lt;&gt;"")</formula>
    </cfRule>
  </conditionalFormatting>
  <conditionalFormatting sqref="D82:I84">
    <cfRule type="expression" dxfId="2079" priority="465" stopIfTrue="1">
      <formula>AND($I82="",$H82&lt;&gt;"")</formula>
    </cfRule>
    <cfRule type="expression" dxfId="2078" priority="464" stopIfTrue="1">
      <formula>#REF!&lt;&gt;""</formula>
    </cfRule>
    <cfRule type="expression" dxfId="2077" priority="463" stopIfTrue="1">
      <formula>$H82=""</formula>
    </cfRule>
  </conditionalFormatting>
  <conditionalFormatting sqref="D15:J15 D24:I34 H35:H39">
    <cfRule type="expression" dxfId="2076" priority="1137" stopIfTrue="1">
      <formula>AND($J15="",$I15&lt;&gt;"")</formula>
    </cfRule>
  </conditionalFormatting>
  <conditionalFormatting sqref="D15:J15 H35:H39 C24:I34">
    <cfRule type="expression" dxfId="2075" priority="1136" stopIfTrue="1">
      <formula>#REF!&lt;&gt;""</formula>
    </cfRule>
  </conditionalFormatting>
  <conditionalFormatting sqref="D15:J15 H35:H39">
    <cfRule type="expression" dxfId="2074" priority="1135" stopIfTrue="1">
      <formula>$I15=""</formula>
    </cfRule>
  </conditionalFormatting>
  <conditionalFormatting sqref="D11:L14">
    <cfRule type="expression" dxfId="2073" priority="1134" stopIfTrue="1">
      <formula>AND($J11="",$I11&lt;&gt;"")</formula>
    </cfRule>
    <cfRule type="expression" dxfId="2072" priority="1133" stopIfTrue="1">
      <formula>#REF!&lt;&gt;""</formula>
    </cfRule>
    <cfRule type="expression" dxfId="2071" priority="1132" stopIfTrue="1">
      <formula>$I11=""</formula>
    </cfRule>
  </conditionalFormatting>
  <conditionalFormatting sqref="E69:I69">
    <cfRule type="expression" dxfId="2070" priority="371" stopIfTrue="1">
      <formula>$D69&lt;&gt;""</formula>
    </cfRule>
    <cfRule type="expression" dxfId="2069" priority="370" stopIfTrue="1">
      <formula>$C69=""</formula>
    </cfRule>
  </conditionalFormatting>
  <conditionalFormatting sqref="E75:I75">
    <cfRule type="expression" dxfId="2068" priority="136" stopIfTrue="1">
      <formula>$D75&lt;&gt;""</formula>
    </cfRule>
    <cfRule type="expression" dxfId="2067" priority="135" stopIfTrue="1">
      <formula>$C75=""</formula>
    </cfRule>
  </conditionalFormatting>
  <conditionalFormatting sqref="E81:I81">
    <cfRule type="expression" dxfId="2066" priority="462" stopIfTrue="1">
      <formula>$D81&lt;&gt;""</formula>
    </cfRule>
    <cfRule type="expression" dxfId="2065" priority="461" stopIfTrue="1">
      <formula>$C81=""</formula>
    </cfRule>
  </conditionalFormatting>
  <conditionalFormatting sqref="E88:I88">
    <cfRule type="expression" dxfId="2064" priority="749" stopIfTrue="1">
      <formula>$D88&lt;&gt;""</formula>
    </cfRule>
    <cfRule type="expression" dxfId="2063" priority="748" stopIfTrue="1">
      <formula>$C88=""</formula>
    </cfRule>
  </conditionalFormatting>
  <conditionalFormatting sqref="E60:L60">
    <cfRule type="expression" dxfId="2062" priority="842" stopIfTrue="1">
      <formula>$D60&lt;&gt;""</formula>
    </cfRule>
    <cfRule type="expression" dxfId="2061" priority="841" stopIfTrue="1">
      <formula>$C60=""</formula>
    </cfRule>
  </conditionalFormatting>
  <conditionalFormatting sqref="H13:H15">
    <cfRule type="expression" dxfId="2060" priority="1069" stopIfTrue="1">
      <formula>#REF!&lt;&gt;""</formula>
    </cfRule>
    <cfRule type="expression" dxfId="2059" priority="1070" stopIfTrue="1">
      <formula>AND($I13="",$H13&lt;&gt;"")</formula>
    </cfRule>
    <cfRule type="expression" dxfId="2058" priority="1068" stopIfTrue="1">
      <formula>$H13=""</formula>
    </cfRule>
  </conditionalFormatting>
  <conditionalFormatting sqref="H35">
    <cfRule type="expression" dxfId="2057" priority="200" stopIfTrue="1">
      <formula>AND($J35="",$I35&lt;&gt;"")</formula>
    </cfRule>
    <cfRule type="expression" dxfId="2056" priority="199" stopIfTrue="1">
      <formula>#REF!&lt;&gt;""</formula>
    </cfRule>
    <cfRule type="expression" dxfId="2055" priority="198" stopIfTrue="1">
      <formula>$I35=""</formula>
    </cfRule>
  </conditionalFormatting>
  <conditionalFormatting sqref="H37:H39">
    <cfRule type="expression" dxfId="2054" priority="20" stopIfTrue="1">
      <formula>$I37=""</formula>
    </cfRule>
    <cfRule type="expression" dxfId="2053" priority="21" stopIfTrue="1">
      <formula>#REF!&lt;&gt;""</formula>
    </cfRule>
    <cfRule type="expression" dxfId="2052" priority="22" stopIfTrue="1">
      <formula>AND($J37="",$I37&lt;&gt;"")</formula>
    </cfRule>
  </conditionalFormatting>
  <conditionalFormatting sqref="H63">
    <cfRule type="expression" dxfId="2051" priority="755" stopIfTrue="1">
      <formula>AND($I63="",$H63&lt;&gt;"")</formula>
    </cfRule>
    <cfRule type="expression" dxfId="2050" priority="753" stopIfTrue="1">
      <formula>$H63=""</formula>
    </cfRule>
    <cfRule type="expression" dxfId="2049" priority="754" stopIfTrue="1">
      <formula>#REF!&lt;&gt;""</formula>
    </cfRule>
  </conditionalFormatting>
  <conditionalFormatting sqref="H145:I147">
    <cfRule type="expression" dxfId="2048" priority="596" stopIfTrue="1">
      <formula>$G145=""</formula>
    </cfRule>
    <cfRule type="expression" dxfId="2047" priority="598" stopIfTrue="1">
      <formula>AND($H145="",$G145&lt;&gt;"")</formula>
    </cfRule>
    <cfRule type="expression" dxfId="2046" priority="597" stopIfTrue="1">
      <formula>#REF!&lt;&gt;""</formula>
    </cfRule>
  </conditionalFormatting>
  <conditionalFormatting sqref="I35">
    <cfRule type="expression" dxfId="2045" priority="202" stopIfTrue="1">
      <formula>#REF!&lt;&gt;""</formula>
    </cfRule>
    <cfRule type="expression" dxfId="2044" priority="201" stopIfTrue="1">
      <formula>$H35=""</formula>
    </cfRule>
    <cfRule type="expression" dxfId="2043" priority="203" stopIfTrue="1">
      <formula>AND($I35="",$H35&lt;&gt;"")</formula>
    </cfRule>
  </conditionalFormatting>
  <conditionalFormatting sqref="I35:I39 C35:G39">
    <cfRule type="expression" dxfId="2042" priority="1150" stopIfTrue="1">
      <formula>$H35=""</formula>
    </cfRule>
  </conditionalFormatting>
  <conditionalFormatting sqref="I37:I39">
    <cfRule type="expression" dxfId="2041" priority="19" stopIfTrue="1">
      <formula>AND($I37="",$H37&lt;&gt;"")</formula>
    </cfRule>
    <cfRule type="expression" dxfId="2040" priority="18" stopIfTrue="1">
      <formula>#REF!&lt;&gt;""</formula>
    </cfRule>
    <cfRule type="expression" dxfId="2039" priority="17" stopIfTrue="1">
      <formula>$H37=""</formula>
    </cfRule>
  </conditionalFormatting>
  <conditionalFormatting sqref="J15">
    <cfRule type="expression" dxfId="2038" priority="1067" stopIfTrue="1">
      <formula>AND($I15="",$H15&lt;&gt;"")</formula>
    </cfRule>
    <cfRule type="expression" dxfId="2037" priority="1066" stopIfTrue="1">
      <formula>#REF!&lt;&gt;""</formula>
    </cfRule>
    <cfRule type="expression" dxfId="2036" priority="1065" stopIfTrue="1">
      <formula>$H15=""</formula>
    </cfRule>
  </conditionalFormatting>
  <conditionalFormatting sqref="J8:L8">
    <cfRule type="expression" dxfId="2035" priority="536" stopIfTrue="1">
      <formula>$C8=""</formula>
    </cfRule>
    <cfRule type="expression" dxfId="2034" priority="537" stopIfTrue="1">
      <formula>$D8&lt;&gt;""</formula>
    </cfRule>
  </conditionalFormatting>
  <conditionalFormatting sqref="K115:L115">
    <cfRule type="expression" dxfId="2033" priority="333" stopIfTrue="1">
      <formula>$G115=""</formula>
    </cfRule>
    <cfRule type="expression" dxfId="2032" priority="334" stopIfTrue="1">
      <formula>#REF!&lt;&gt;""</formula>
    </cfRule>
    <cfRule type="expression" dxfId="2031" priority="335" stopIfTrue="1">
      <formula>AND($H115="",$G115&lt;&gt;"")</formula>
    </cfRule>
  </conditionalFormatting>
  <conditionalFormatting sqref="K115:L116">
    <cfRule type="expression" dxfId="2030" priority="493" stopIfTrue="1">
      <formula>AND($H115="",$G115&lt;&gt;"")</formula>
    </cfRule>
    <cfRule type="expression" dxfId="2029" priority="491" stopIfTrue="1">
      <formula>$G115=""</formula>
    </cfRule>
    <cfRule type="expression" dxfId="2028" priority="492" stopIfTrue="1">
      <formula>#REF!&lt;&gt;""</formula>
    </cfRule>
  </conditionalFormatting>
  <conditionalFormatting sqref="K124:L125">
    <cfRule type="expression" dxfId="2027" priority="413" stopIfTrue="1">
      <formula>AND($H124="",$G124&lt;&gt;"")</formula>
    </cfRule>
    <cfRule type="expression" dxfId="2026" priority="412" stopIfTrue="1">
      <formula>#REF!&lt;&gt;""</formula>
    </cfRule>
    <cfRule type="expression" dxfId="2025" priority="411" stopIfTrue="1">
      <formula>$G124=""</formula>
    </cfRule>
  </conditionalFormatting>
  <pageMargins left="0.43307086614173229" right="0" top="0" bottom="0" header="0.31496062992125984" footer="0.31496062992125984"/>
  <pageSetup paperSize="9" scale="80" orientation="portrait" r:id="rId1"/>
  <headerFooter>
    <oddHeader>&amp;C&amp;P</oddHeader>
  </headerFooter>
  <rowBreaks count="1" manualBreakCount="1">
    <brk id="29" max="16383" man="1"/>
  </rowBreaks>
  <ignoredErrors>
    <ignoredError sqref="L35 L8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42"/>
  <sheetViews>
    <sheetView view="pageBreakPreview" zoomScaleNormal="110" zoomScaleSheetLayoutView="100" workbookViewId="0">
      <selection activeCell="H1" sqref="H1:K1"/>
    </sheetView>
  </sheetViews>
  <sheetFormatPr defaultRowHeight="12.75" x14ac:dyDescent="0.2"/>
  <cols>
    <col min="1" max="1" width="43" customWidth="1"/>
    <col min="2" max="2" width="4.1640625" customWidth="1"/>
    <col min="3" max="3" width="5.5" customWidth="1"/>
    <col min="4" max="6" width="4.1640625" customWidth="1"/>
    <col min="7" max="7" width="7.83203125" customWidth="1"/>
    <col min="8" max="8" width="6.1640625" customWidth="1"/>
    <col min="9" max="11" width="14" customWidth="1"/>
  </cols>
  <sheetData>
    <row r="1" spans="1:11" ht="111.75" customHeight="1" x14ac:dyDescent="0.2">
      <c r="A1" s="9" t="s">
        <v>0</v>
      </c>
      <c r="B1" s="9" t="s">
        <v>0</v>
      </c>
      <c r="C1" s="4" t="s">
        <v>0</v>
      </c>
      <c r="D1" s="4" t="s">
        <v>0</v>
      </c>
      <c r="E1" s="4" t="s">
        <v>0</v>
      </c>
      <c r="F1" s="4" t="s">
        <v>0</v>
      </c>
      <c r="G1" s="4" t="s">
        <v>0</v>
      </c>
      <c r="H1" s="102" t="s">
        <v>177</v>
      </c>
      <c r="I1" s="102"/>
      <c r="J1" s="102"/>
      <c r="K1" s="102"/>
    </row>
    <row r="2" spans="1:11" ht="18" customHeight="1" x14ac:dyDescent="0.2">
      <c r="A2" s="9"/>
      <c r="B2" s="9"/>
      <c r="C2" s="4"/>
      <c r="D2" s="4"/>
      <c r="E2" s="4"/>
      <c r="F2" s="4"/>
      <c r="G2" s="4"/>
      <c r="H2" s="103" t="s">
        <v>174</v>
      </c>
      <c r="I2" s="103"/>
      <c r="J2" s="103"/>
      <c r="K2" s="103"/>
    </row>
    <row r="3" spans="1:11" ht="112.5" customHeight="1" x14ac:dyDescent="0.2">
      <c r="A3" s="97" t="s">
        <v>171</v>
      </c>
      <c r="B3" s="97"/>
      <c r="C3" s="97"/>
      <c r="D3" s="97"/>
      <c r="E3" s="97"/>
      <c r="F3" s="97"/>
      <c r="G3" s="97"/>
      <c r="H3" s="97"/>
      <c r="I3" s="97"/>
      <c r="J3" s="97"/>
      <c r="K3" s="97"/>
    </row>
    <row r="4" spans="1:11" ht="1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00" t="s">
        <v>1</v>
      </c>
      <c r="I4" s="100"/>
      <c r="J4" s="100"/>
      <c r="K4" s="100"/>
    </row>
    <row r="5" spans="1:11" ht="20.45" customHeight="1" x14ac:dyDescent="0.2">
      <c r="A5" s="101" t="s">
        <v>2</v>
      </c>
      <c r="B5" s="101" t="s">
        <v>3</v>
      </c>
      <c r="C5" s="101" t="s">
        <v>4</v>
      </c>
      <c r="D5" s="101" t="s">
        <v>5</v>
      </c>
      <c r="E5" s="101"/>
      <c r="F5" s="101"/>
      <c r="G5" s="101"/>
      <c r="H5" s="101" t="s">
        <v>6</v>
      </c>
      <c r="I5" s="101" t="s">
        <v>7</v>
      </c>
      <c r="J5" s="101"/>
      <c r="K5" s="101"/>
    </row>
    <row r="6" spans="1:11" ht="16.7" customHeight="1" x14ac:dyDescent="0.2">
      <c r="A6" s="101" t="s">
        <v>0</v>
      </c>
      <c r="B6" s="101" t="s">
        <v>0</v>
      </c>
      <c r="C6" s="101" t="s">
        <v>0</v>
      </c>
      <c r="D6" s="101" t="s">
        <v>0</v>
      </c>
      <c r="E6" s="101"/>
      <c r="F6" s="101"/>
      <c r="G6" s="101"/>
      <c r="H6" s="101" t="s">
        <v>0</v>
      </c>
      <c r="I6" s="42" t="s">
        <v>23</v>
      </c>
      <c r="J6" s="42" t="s">
        <v>118</v>
      </c>
      <c r="K6" s="42" t="s">
        <v>151</v>
      </c>
    </row>
    <row r="7" spans="1:11" ht="13.7" customHeight="1" x14ac:dyDescent="0.2">
      <c r="A7" s="3" t="s">
        <v>8</v>
      </c>
      <c r="B7" s="3" t="s">
        <v>9</v>
      </c>
      <c r="C7" s="3" t="s">
        <v>10</v>
      </c>
      <c r="D7" s="3" t="s">
        <v>11</v>
      </c>
      <c r="E7" s="3" t="s">
        <v>12</v>
      </c>
      <c r="F7" s="3" t="s">
        <v>13</v>
      </c>
      <c r="G7" s="3" t="s">
        <v>14</v>
      </c>
      <c r="H7" s="3" t="s">
        <v>15</v>
      </c>
      <c r="I7" s="3" t="s">
        <v>16</v>
      </c>
      <c r="J7" s="3" t="s">
        <v>17</v>
      </c>
      <c r="K7" s="3" t="s">
        <v>18</v>
      </c>
    </row>
    <row r="8" spans="1:11" ht="14.45" customHeight="1" x14ac:dyDescent="0.2">
      <c r="A8" s="37" t="s">
        <v>19</v>
      </c>
      <c r="B8" s="38"/>
      <c r="C8" s="38"/>
      <c r="D8" s="38"/>
      <c r="E8" s="38"/>
      <c r="F8" s="38"/>
      <c r="G8" s="38" t="s">
        <v>0</v>
      </c>
      <c r="H8" s="39" t="s">
        <v>0</v>
      </c>
      <c r="I8" s="76">
        <f>I9+I46+I57+I85+I123+I130+I136+I66+I52</f>
        <v>5598.3</v>
      </c>
      <c r="J8" s="76">
        <f>J9+J46+J57+J85+J123+J130+J136+J66</f>
        <v>2083.6000000000004</v>
      </c>
      <c r="K8" s="76">
        <f>K9+K46+K57+K85+K123+K130+K136+K66</f>
        <v>1921.2</v>
      </c>
    </row>
    <row r="9" spans="1:11" x14ac:dyDescent="0.2">
      <c r="A9" s="28" t="s">
        <v>24</v>
      </c>
      <c r="B9" s="12" t="s">
        <v>70</v>
      </c>
      <c r="C9" s="13"/>
      <c r="D9" s="13"/>
      <c r="E9" s="13"/>
      <c r="F9" s="13"/>
      <c r="G9" s="13" t="s">
        <v>0</v>
      </c>
      <c r="H9" s="13" t="s">
        <v>0</v>
      </c>
      <c r="I9" s="10">
        <f>I10</f>
        <v>2885.7000000000003</v>
      </c>
      <c r="J9" s="10">
        <f>J10</f>
        <v>1343.9</v>
      </c>
      <c r="K9" s="10">
        <f>K10</f>
        <v>1339.2</v>
      </c>
    </row>
    <row r="10" spans="1:11" ht="36" x14ac:dyDescent="0.2">
      <c r="A10" s="15" t="s">
        <v>25</v>
      </c>
      <c r="B10" s="16" t="s">
        <v>70</v>
      </c>
      <c r="C10" s="16" t="s">
        <v>71</v>
      </c>
      <c r="D10" s="16"/>
      <c r="E10" s="16"/>
      <c r="F10" s="16"/>
      <c r="G10" s="16"/>
      <c r="H10" s="16"/>
      <c r="I10" s="14">
        <f>I11+I16+I40+I25+I30</f>
        <v>2885.7000000000003</v>
      </c>
      <c r="J10" s="14">
        <f>J11+J16+J40+J25+J30</f>
        <v>1343.9</v>
      </c>
      <c r="K10" s="14">
        <f>K11+K16+K40+K25+K30</f>
        <v>1339.2</v>
      </c>
    </row>
    <row r="11" spans="1:11" ht="36" x14ac:dyDescent="0.2">
      <c r="A11" s="15" t="s">
        <v>26</v>
      </c>
      <c r="B11" s="16" t="s">
        <v>70</v>
      </c>
      <c r="C11" s="16" t="s">
        <v>71</v>
      </c>
      <c r="D11" s="16" t="s">
        <v>72</v>
      </c>
      <c r="E11" s="16"/>
      <c r="F11" s="16"/>
      <c r="G11" s="16" t="s">
        <v>0</v>
      </c>
      <c r="H11" s="16" t="s">
        <v>0</v>
      </c>
      <c r="I11" s="14">
        <f t="shared" ref="I11:K12" si="0">I12</f>
        <v>878.2</v>
      </c>
      <c r="J11" s="14">
        <f t="shared" si="0"/>
        <v>122.4</v>
      </c>
      <c r="K11" s="29">
        <f t="shared" si="0"/>
        <v>123.6</v>
      </c>
    </row>
    <row r="12" spans="1:11" ht="72" x14ac:dyDescent="0.2">
      <c r="A12" s="19" t="s">
        <v>27</v>
      </c>
      <c r="B12" s="12" t="s">
        <v>70</v>
      </c>
      <c r="C12" s="12" t="s">
        <v>71</v>
      </c>
      <c r="D12" s="12" t="s">
        <v>72</v>
      </c>
      <c r="E12" s="12" t="s">
        <v>8</v>
      </c>
      <c r="F12" s="12"/>
      <c r="G12" s="12"/>
      <c r="H12" s="12" t="s">
        <v>0</v>
      </c>
      <c r="I12" s="24">
        <f t="shared" si="0"/>
        <v>878.2</v>
      </c>
      <c r="J12" s="24">
        <f t="shared" si="0"/>
        <v>122.4</v>
      </c>
      <c r="K12" s="24">
        <f t="shared" si="0"/>
        <v>123.6</v>
      </c>
    </row>
    <row r="13" spans="1:11" ht="24" x14ac:dyDescent="0.2">
      <c r="A13" s="20" t="s">
        <v>30</v>
      </c>
      <c r="B13" s="12" t="s">
        <v>70</v>
      </c>
      <c r="C13" s="16" t="s">
        <v>71</v>
      </c>
      <c r="D13" s="16" t="s">
        <v>72</v>
      </c>
      <c r="E13" s="16" t="s">
        <v>8</v>
      </c>
      <c r="F13" s="16" t="s">
        <v>73</v>
      </c>
      <c r="G13" s="16" t="s">
        <v>76</v>
      </c>
      <c r="H13" s="16"/>
      <c r="I13" s="17">
        <f>I15</f>
        <v>878.2</v>
      </c>
      <c r="J13" s="17">
        <f>J15</f>
        <v>122.4</v>
      </c>
      <c r="K13" s="18">
        <f>K15</f>
        <v>123.6</v>
      </c>
    </row>
    <row r="14" spans="1:11" ht="63" customHeight="1" x14ac:dyDescent="0.2">
      <c r="A14" s="20" t="s">
        <v>28</v>
      </c>
      <c r="B14" s="16" t="s">
        <v>70</v>
      </c>
      <c r="C14" s="16" t="s">
        <v>71</v>
      </c>
      <c r="D14" s="16" t="s">
        <v>72</v>
      </c>
      <c r="E14" s="16" t="s">
        <v>8</v>
      </c>
      <c r="F14" s="16" t="s">
        <v>73</v>
      </c>
      <c r="G14" s="16" t="s">
        <v>76</v>
      </c>
      <c r="H14" s="16" t="s">
        <v>74</v>
      </c>
      <c r="I14" s="17">
        <f>I15</f>
        <v>878.2</v>
      </c>
      <c r="J14" s="17">
        <f>J15</f>
        <v>122.4</v>
      </c>
      <c r="K14" s="18">
        <f>K15</f>
        <v>123.6</v>
      </c>
    </row>
    <row r="15" spans="1:11" ht="27.75" customHeight="1" x14ac:dyDescent="0.2">
      <c r="A15" s="20" t="s">
        <v>29</v>
      </c>
      <c r="B15" s="16" t="s">
        <v>70</v>
      </c>
      <c r="C15" s="16" t="s">
        <v>71</v>
      </c>
      <c r="D15" s="16" t="s">
        <v>72</v>
      </c>
      <c r="E15" s="16" t="s">
        <v>8</v>
      </c>
      <c r="F15" s="16" t="s">
        <v>73</v>
      </c>
      <c r="G15" s="16" t="s">
        <v>76</v>
      </c>
      <c r="H15" s="16" t="s">
        <v>75</v>
      </c>
      <c r="I15" s="17">
        <v>878.2</v>
      </c>
      <c r="J15" s="22">
        <v>122.4</v>
      </c>
      <c r="K15" s="23">
        <v>123.6</v>
      </c>
    </row>
    <row r="16" spans="1:11" ht="48" x14ac:dyDescent="0.2">
      <c r="A16" s="19" t="s">
        <v>32</v>
      </c>
      <c r="B16" s="16" t="s">
        <v>70</v>
      </c>
      <c r="C16" s="16" t="s">
        <v>71</v>
      </c>
      <c r="D16" s="16" t="s">
        <v>72</v>
      </c>
      <c r="E16" s="16" t="s">
        <v>9</v>
      </c>
      <c r="F16" s="16"/>
      <c r="G16" s="16"/>
      <c r="H16" s="16"/>
      <c r="I16" s="24">
        <f>I17+I20+I37</f>
        <v>2000.4</v>
      </c>
      <c r="J16" s="24">
        <f>J17+J20</f>
        <v>1214.4000000000001</v>
      </c>
      <c r="K16" s="24">
        <f>K17+K20</f>
        <v>1208.4000000000001</v>
      </c>
    </row>
    <row r="17" spans="1:11" ht="30" customHeight="1" x14ac:dyDescent="0.2">
      <c r="A17" s="15" t="s">
        <v>33</v>
      </c>
      <c r="B17" s="16" t="s">
        <v>70</v>
      </c>
      <c r="C17" s="16" t="s">
        <v>71</v>
      </c>
      <c r="D17" s="16" t="s">
        <v>72</v>
      </c>
      <c r="E17" s="16" t="s">
        <v>9</v>
      </c>
      <c r="F17" s="16" t="s">
        <v>73</v>
      </c>
      <c r="G17" s="16" t="s">
        <v>78</v>
      </c>
      <c r="H17" s="16"/>
      <c r="I17" s="24">
        <f>I19</f>
        <v>1645.9</v>
      </c>
      <c r="J17" s="24">
        <f>J19</f>
        <v>934.5</v>
      </c>
      <c r="K17" s="25">
        <f>K19</f>
        <v>943.9</v>
      </c>
    </row>
    <row r="18" spans="1:11" ht="63" customHeight="1" x14ac:dyDescent="0.2">
      <c r="A18" s="20" t="s">
        <v>28</v>
      </c>
      <c r="B18" s="16" t="s">
        <v>70</v>
      </c>
      <c r="C18" s="16" t="s">
        <v>71</v>
      </c>
      <c r="D18" s="16" t="s">
        <v>72</v>
      </c>
      <c r="E18" s="16" t="s">
        <v>9</v>
      </c>
      <c r="F18" s="16" t="s">
        <v>73</v>
      </c>
      <c r="G18" s="16" t="s">
        <v>78</v>
      </c>
      <c r="H18" s="16" t="s">
        <v>74</v>
      </c>
      <c r="I18" s="26">
        <f>I19</f>
        <v>1645.9</v>
      </c>
      <c r="J18" s="26">
        <f>J19</f>
        <v>934.5</v>
      </c>
      <c r="K18" s="26">
        <f>K19</f>
        <v>943.9</v>
      </c>
    </row>
    <row r="19" spans="1:11" ht="26.25" customHeight="1" x14ac:dyDescent="0.2">
      <c r="A19" s="20" t="s">
        <v>29</v>
      </c>
      <c r="B19" s="16" t="s">
        <v>70</v>
      </c>
      <c r="C19" s="16" t="s">
        <v>71</v>
      </c>
      <c r="D19" s="16" t="s">
        <v>72</v>
      </c>
      <c r="E19" s="16" t="s">
        <v>9</v>
      </c>
      <c r="F19" s="16" t="s">
        <v>73</v>
      </c>
      <c r="G19" s="16" t="s">
        <v>78</v>
      </c>
      <c r="H19" s="16" t="s">
        <v>75</v>
      </c>
      <c r="I19" s="26">
        <v>1645.9</v>
      </c>
      <c r="J19" s="27">
        <v>934.5</v>
      </c>
      <c r="K19" s="27">
        <v>943.9</v>
      </c>
    </row>
    <row r="20" spans="1:11" ht="24.75" x14ac:dyDescent="0.25">
      <c r="A20" s="20" t="s">
        <v>34</v>
      </c>
      <c r="B20" s="16" t="s">
        <v>70</v>
      </c>
      <c r="C20" s="16" t="s">
        <v>71</v>
      </c>
      <c r="D20" s="16" t="s">
        <v>72</v>
      </c>
      <c r="E20" s="16" t="s">
        <v>9</v>
      </c>
      <c r="F20" s="16" t="s">
        <v>73</v>
      </c>
      <c r="G20" s="16" t="s">
        <v>79</v>
      </c>
      <c r="H20" s="16"/>
      <c r="I20" s="24">
        <f>I22+I24+I36</f>
        <v>324.60000000000002</v>
      </c>
      <c r="J20" s="24">
        <f>J22+J24+J36</f>
        <v>279.89999999999998</v>
      </c>
      <c r="K20" s="24">
        <f>K22+K24+K36</f>
        <v>264.5</v>
      </c>
    </row>
    <row r="21" spans="1:11" ht="72" x14ac:dyDescent="0.2">
      <c r="A21" s="28" t="s">
        <v>28</v>
      </c>
      <c r="B21" s="12" t="s">
        <v>70</v>
      </c>
      <c r="C21" s="12" t="s">
        <v>71</v>
      </c>
      <c r="D21" s="12" t="s">
        <v>72</v>
      </c>
      <c r="E21" s="12" t="s">
        <v>9</v>
      </c>
      <c r="F21" s="12" t="s">
        <v>73</v>
      </c>
      <c r="G21" s="12" t="s">
        <v>79</v>
      </c>
      <c r="H21" s="12" t="s">
        <v>74</v>
      </c>
      <c r="I21" s="24">
        <f>I22</f>
        <v>26.8</v>
      </c>
      <c r="J21" s="24">
        <f>J22</f>
        <v>2.5</v>
      </c>
      <c r="K21" s="24">
        <f>K22</f>
        <v>2.6</v>
      </c>
    </row>
    <row r="22" spans="1:11" ht="26.25" customHeight="1" x14ac:dyDescent="0.2">
      <c r="A22" s="20" t="s">
        <v>29</v>
      </c>
      <c r="B22" s="12" t="s">
        <v>70</v>
      </c>
      <c r="C22" s="12" t="s">
        <v>71</v>
      </c>
      <c r="D22" s="12" t="s">
        <v>72</v>
      </c>
      <c r="E22" s="12" t="s">
        <v>9</v>
      </c>
      <c r="F22" s="12" t="s">
        <v>73</v>
      </c>
      <c r="G22" s="12" t="s">
        <v>79</v>
      </c>
      <c r="H22" s="12" t="s">
        <v>75</v>
      </c>
      <c r="I22" s="26">
        <v>26.8</v>
      </c>
      <c r="J22" s="27">
        <v>2.5</v>
      </c>
      <c r="K22" s="27">
        <v>2.6</v>
      </c>
    </row>
    <row r="23" spans="1:11" ht="36" x14ac:dyDescent="0.2">
      <c r="A23" s="28" t="s">
        <v>35</v>
      </c>
      <c r="B23" s="12" t="s">
        <v>70</v>
      </c>
      <c r="C23" s="12" t="s">
        <v>71</v>
      </c>
      <c r="D23" s="12" t="s">
        <v>72</v>
      </c>
      <c r="E23" s="12" t="s">
        <v>9</v>
      </c>
      <c r="F23" s="12" t="s">
        <v>73</v>
      </c>
      <c r="G23" s="12" t="s">
        <v>79</v>
      </c>
      <c r="H23" s="12" t="s">
        <v>80</v>
      </c>
      <c r="I23" s="24">
        <f>I24</f>
        <v>202.2</v>
      </c>
      <c r="J23" s="24">
        <f>J24</f>
        <v>119.2</v>
      </c>
      <c r="K23" s="24">
        <f>K24</f>
        <v>103.7</v>
      </c>
    </row>
    <row r="24" spans="1:11" ht="36" x14ac:dyDescent="0.2">
      <c r="A24" s="20" t="s">
        <v>36</v>
      </c>
      <c r="B24" s="16" t="s">
        <v>70</v>
      </c>
      <c r="C24" s="16" t="s">
        <v>71</v>
      </c>
      <c r="D24" s="16" t="s">
        <v>72</v>
      </c>
      <c r="E24" s="16" t="s">
        <v>9</v>
      </c>
      <c r="F24" s="16" t="s">
        <v>73</v>
      </c>
      <c r="G24" s="16" t="s">
        <v>79</v>
      </c>
      <c r="H24" s="16" t="s">
        <v>81</v>
      </c>
      <c r="I24" s="26">
        <v>202.2</v>
      </c>
      <c r="J24" s="27">
        <v>119.2</v>
      </c>
      <c r="K24" s="27">
        <v>103.7</v>
      </c>
    </row>
    <row r="25" spans="1:11" ht="72" x14ac:dyDescent="0.2">
      <c r="A25" s="20" t="s">
        <v>160</v>
      </c>
      <c r="B25" s="16" t="s">
        <v>70</v>
      </c>
      <c r="C25" s="16" t="s">
        <v>71</v>
      </c>
      <c r="D25" s="16" t="s">
        <v>162</v>
      </c>
      <c r="E25" s="16" t="s">
        <v>163</v>
      </c>
      <c r="F25" s="16"/>
      <c r="G25" s="16"/>
      <c r="H25" s="16"/>
      <c r="I25" s="24">
        <v>5</v>
      </c>
      <c r="J25" s="70">
        <v>5</v>
      </c>
      <c r="K25" s="70">
        <v>5</v>
      </c>
    </row>
    <row r="26" spans="1:11" ht="36" x14ac:dyDescent="0.2">
      <c r="A26" s="28" t="s">
        <v>161</v>
      </c>
      <c r="B26" s="12" t="s">
        <v>70</v>
      </c>
      <c r="C26" s="12" t="s">
        <v>71</v>
      </c>
      <c r="D26" s="12" t="s">
        <v>162</v>
      </c>
      <c r="E26" s="12" t="s">
        <v>163</v>
      </c>
      <c r="F26" s="12" t="s">
        <v>88</v>
      </c>
      <c r="G26" s="12"/>
      <c r="H26" s="12"/>
      <c r="I26" s="26">
        <v>5</v>
      </c>
      <c r="J26" s="27">
        <v>5</v>
      </c>
      <c r="K26" s="27">
        <v>5</v>
      </c>
    </row>
    <row r="27" spans="1:11" ht="24.75" x14ac:dyDescent="0.25">
      <c r="A27" s="20" t="s">
        <v>34</v>
      </c>
      <c r="B27" s="12" t="s">
        <v>70</v>
      </c>
      <c r="C27" s="12" t="s">
        <v>71</v>
      </c>
      <c r="D27" s="12" t="s">
        <v>162</v>
      </c>
      <c r="E27" s="12" t="s">
        <v>163</v>
      </c>
      <c r="F27" s="12" t="s">
        <v>88</v>
      </c>
      <c r="G27" s="12" t="s">
        <v>79</v>
      </c>
      <c r="H27" s="12"/>
      <c r="I27" s="26">
        <v>5</v>
      </c>
      <c r="J27" s="27">
        <v>5</v>
      </c>
      <c r="K27" s="27">
        <v>5</v>
      </c>
    </row>
    <row r="28" spans="1:11" ht="26.25" customHeight="1" x14ac:dyDescent="0.2">
      <c r="A28" s="20" t="s">
        <v>35</v>
      </c>
      <c r="B28" s="16" t="s">
        <v>70</v>
      </c>
      <c r="C28" s="16" t="s">
        <v>71</v>
      </c>
      <c r="D28" s="16" t="s">
        <v>162</v>
      </c>
      <c r="E28" s="16" t="s">
        <v>163</v>
      </c>
      <c r="F28" s="16" t="s">
        <v>88</v>
      </c>
      <c r="G28" s="16" t="s">
        <v>79</v>
      </c>
      <c r="H28" s="16" t="s">
        <v>81</v>
      </c>
      <c r="I28" s="26">
        <v>5</v>
      </c>
      <c r="J28" s="27">
        <v>5</v>
      </c>
      <c r="K28" s="27">
        <v>5</v>
      </c>
    </row>
    <row r="29" spans="1:11" ht="36" x14ac:dyDescent="0.2">
      <c r="A29" s="20" t="s">
        <v>36</v>
      </c>
      <c r="B29" s="16" t="s">
        <v>70</v>
      </c>
      <c r="C29" s="16" t="s">
        <v>71</v>
      </c>
      <c r="D29" s="16" t="s">
        <v>162</v>
      </c>
      <c r="E29" s="16" t="s">
        <v>163</v>
      </c>
      <c r="F29" s="16" t="s">
        <v>88</v>
      </c>
      <c r="G29" s="16" t="s">
        <v>79</v>
      </c>
      <c r="H29" s="16" t="s">
        <v>164</v>
      </c>
      <c r="I29" s="26">
        <v>5</v>
      </c>
      <c r="J29" s="27">
        <v>5</v>
      </c>
      <c r="K29" s="27">
        <v>5</v>
      </c>
    </row>
    <row r="30" spans="1:11" ht="110.25" customHeight="1" x14ac:dyDescent="0.2">
      <c r="A30" s="20" t="s">
        <v>166</v>
      </c>
      <c r="B30" s="16" t="s">
        <v>70</v>
      </c>
      <c r="C30" s="16" t="s">
        <v>71</v>
      </c>
      <c r="D30" s="16" t="s">
        <v>162</v>
      </c>
      <c r="E30" s="16" t="s">
        <v>163</v>
      </c>
      <c r="F30" s="16"/>
      <c r="G30" s="16"/>
      <c r="H30" s="16"/>
      <c r="I30" s="24">
        <v>1</v>
      </c>
      <c r="J30" s="70">
        <v>1</v>
      </c>
      <c r="K30" s="70">
        <v>1</v>
      </c>
    </row>
    <row r="31" spans="1:11" ht="36" x14ac:dyDescent="0.2">
      <c r="A31" s="28" t="s">
        <v>161</v>
      </c>
      <c r="B31" s="16" t="s">
        <v>70</v>
      </c>
      <c r="C31" s="16" t="s">
        <v>71</v>
      </c>
      <c r="D31" s="16" t="s">
        <v>162</v>
      </c>
      <c r="E31" s="16" t="s">
        <v>163</v>
      </c>
      <c r="F31" s="16" t="s">
        <v>88</v>
      </c>
      <c r="G31" s="16"/>
      <c r="H31" s="16"/>
      <c r="I31" s="26">
        <v>1</v>
      </c>
      <c r="J31" s="27">
        <v>1</v>
      </c>
      <c r="K31" s="27">
        <v>1</v>
      </c>
    </row>
    <row r="32" spans="1:11" ht="24.75" x14ac:dyDescent="0.25">
      <c r="A32" s="20" t="s">
        <v>34</v>
      </c>
      <c r="B32" s="16" t="s">
        <v>70</v>
      </c>
      <c r="C32" s="16" t="s">
        <v>71</v>
      </c>
      <c r="D32" s="16" t="s">
        <v>162</v>
      </c>
      <c r="E32" s="16" t="s">
        <v>163</v>
      </c>
      <c r="F32" s="16" t="s">
        <v>88</v>
      </c>
      <c r="G32" s="16" t="s">
        <v>79</v>
      </c>
      <c r="H32" s="16"/>
      <c r="I32" s="26">
        <v>1</v>
      </c>
      <c r="J32" s="27">
        <v>1</v>
      </c>
      <c r="K32" s="27">
        <v>1</v>
      </c>
    </row>
    <row r="33" spans="1:11" ht="27" customHeight="1" x14ac:dyDescent="0.2">
      <c r="A33" s="20" t="s">
        <v>35</v>
      </c>
      <c r="B33" s="16" t="s">
        <v>70</v>
      </c>
      <c r="C33" s="16" t="s">
        <v>71</v>
      </c>
      <c r="D33" s="16" t="s">
        <v>162</v>
      </c>
      <c r="E33" s="16" t="s">
        <v>163</v>
      </c>
      <c r="F33" s="16" t="s">
        <v>88</v>
      </c>
      <c r="G33" s="16" t="s">
        <v>79</v>
      </c>
      <c r="H33" s="16" t="s">
        <v>81</v>
      </c>
      <c r="I33" s="26">
        <v>1</v>
      </c>
      <c r="J33" s="27">
        <v>1</v>
      </c>
      <c r="K33" s="27">
        <v>1</v>
      </c>
    </row>
    <row r="34" spans="1:11" ht="36" x14ac:dyDescent="0.2">
      <c r="A34" s="20" t="s">
        <v>36</v>
      </c>
      <c r="B34" s="16" t="s">
        <v>70</v>
      </c>
      <c r="C34" s="16" t="s">
        <v>71</v>
      </c>
      <c r="D34" s="16" t="s">
        <v>162</v>
      </c>
      <c r="E34" s="16" t="s">
        <v>163</v>
      </c>
      <c r="F34" s="16" t="s">
        <v>88</v>
      </c>
      <c r="G34" s="16" t="s">
        <v>79</v>
      </c>
      <c r="H34" s="16" t="s">
        <v>164</v>
      </c>
      <c r="I34" s="26">
        <v>1</v>
      </c>
      <c r="J34" s="27">
        <v>1</v>
      </c>
      <c r="K34" s="27">
        <v>1</v>
      </c>
    </row>
    <row r="35" spans="1:11" ht="15" customHeight="1" x14ac:dyDescent="0.2">
      <c r="A35" s="28" t="s">
        <v>37</v>
      </c>
      <c r="B35" s="12" t="s">
        <v>70</v>
      </c>
      <c r="C35" s="12" t="s">
        <v>71</v>
      </c>
      <c r="D35" s="12" t="s">
        <v>72</v>
      </c>
      <c r="E35" s="12" t="s">
        <v>9</v>
      </c>
      <c r="F35" s="12" t="s">
        <v>73</v>
      </c>
      <c r="G35" s="12" t="s">
        <v>79</v>
      </c>
      <c r="H35" s="12" t="s">
        <v>82</v>
      </c>
      <c r="I35" s="24">
        <f>I36</f>
        <v>95.6</v>
      </c>
      <c r="J35" s="70">
        <v>158.19999999999999</v>
      </c>
      <c r="K35" s="70">
        <v>158.19999999999999</v>
      </c>
    </row>
    <row r="36" spans="1:11" ht="15.75" customHeight="1" x14ac:dyDescent="0.2">
      <c r="A36" s="20" t="s">
        <v>38</v>
      </c>
      <c r="B36" s="16" t="s">
        <v>70</v>
      </c>
      <c r="C36" s="16" t="s">
        <v>71</v>
      </c>
      <c r="D36" s="16" t="s">
        <v>72</v>
      </c>
      <c r="E36" s="16" t="s">
        <v>9</v>
      </c>
      <c r="F36" s="16" t="s">
        <v>73</v>
      </c>
      <c r="G36" s="16" t="s">
        <v>79</v>
      </c>
      <c r="H36" s="16" t="s">
        <v>83</v>
      </c>
      <c r="I36" s="26">
        <v>95.6</v>
      </c>
      <c r="J36" s="27">
        <v>158.19999999999999</v>
      </c>
      <c r="K36" s="27">
        <v>158.19999999999999</v>
      </c>
    </row>
    <row r="37" spans="1:11" ht="78" customHeight="1" x14ac:dyDescent="0.2">
      <c r="A37" s="56" t="s">
        <v>167</v>
      </c>
      <c r="B37" s="48" t="s">
        <v>70</v>
      </c>
      <c r="C37" s="48" t="s">
        <v>71</v>
      </c>
      <c r="D37" s="48" t="s">
        <v>72</v>
      </c>
      <c r="E37" s="48" t="s">
        <v>9</v>
      </c>
      <c r="F37" s="48" t="s">
        <v>73</v>
      </c>
      <c r="G37" s="48" t="s">
        <v>169</v>
      </c>
      <c r="H37" s="48"/>
      <c r="I37" s="92">
        <f>I39</f>
        <v>29.9</v>
      </c>
      <c r="J37" s="92">
        <f>J39</f>
        <v>0</v>
      </c>
      <c r="K37" s="93">
        <f>K39</f>
        <v>0</v>
      </c>
    </row>
    <row r="38" spans="1:11" ht="39.75" customHeight="1" x14ac:dyDescent="0.2">
      <c r="A38" s="59" t="s">
        <v>168</v>
      </c>
      <c r="B38" s="52" t="s">
        <v>70</v>
      </c>
      <c r="C38" s="52" t="s">
        <v>71</v>
      </c>
      <c r="D38" s="52" t="s">
        <v>72</v>
      </c>
      <c r="E38" s="52" t="s">
        <v>9</v>
      </c>
      <c r="F38" s="52" t="s">
        <v>73</v>
      </c>
      <c r="G38" s="52" t="s">
        <v>169</v>
      </c>
      <c r="H38" s="52" t="s">
        <v>74</v>
      </c>
      <c r="I38" s="94">
        <f>I39</f>
        <v>29.9</v>
      </c>
      <c r="J38" s="95">
        <v>0</v>
      </c>
      <c r="K38" s="95">
        <v>0</v>
      </c>
    </row>
    <row r="39" spans="1:11" ht="24.75" customHeight="1" x14ac:dyDescent="0.2">
      <c r="A39" s="59" t="s">
        <v>29</v>
      </c>
      <c r="B39" s="52" t="s">
        <v>70</v>
      </c>
      <c r="C39" s="52" t="s">
        <v>71</v>
      </c>
      <c r="D39" s="52" t="s">
        <v>72</v>
      </c>
      <c r="E39" s="52" t="s">
        <v>9</v>
      </c>
      <c r="F39" s="52" t="s">
        <v>73</v>
      </c>
      <c r="G39" s="52" t="s">
        <v>169</v>
      </c>
      <c r="H39" s="52" t="s">
        <v>75</v>
      </c>
      <c r="I39" s="94">
        <v>29.9</v>
      </c>
      <c r="J39" s="95">
        <v>0</v>
      </c>
      <c r="K39" s="95">
        <v>0</v>
      </c>
    </row>
    <row r="40" spans="1:11" ht="60" x14ac:dyDescent="0.2">
      <c r="A40" s="15" t="s">
        <v>39</v>
      </c>
      <c r="B40" s="16" t="s">
        <v>70</v>
      </c>
      <c r="C40" s="16" t="s">
        <v>71</v>
      </c>
      <c r="D40" s="16"/>
      <c r="E40" s="16"/>
      <c r="F40" s="16"/>
      <c r="G40" s="16" t="s">
        <v>0</v>
      </c>
      <c r="H40" s="16" t="s">
        <v>0</v>
      </c>
      <c r="I40" s="14">
        <f>I41</f>
        <v>1.1000000000000001</v>
      </c>
      <c r="J40" s="14">
        <f t="shared" ref="J40:K42" si="1">J41</f>
        <v>1.1000000000000001</v>
      </c>
      <c r="K40" s="29">
        <f t="shared" si="1"/>
        <v>1.2</v>
      </c>
    </row>
    <row r="41" spans="1:11" ht="36" x14ac:dyDescent="0.2">
      <c r="A41" s="15" t="s">
        <v>26</v>
      </c>
      <c r="B41" s="16" t="s">
        <v>70</v>
      </c>
      <c r="C41" s="16" t="s">
        <v>71</v>
      </c>
      <c r="D41" s="16" t="s">
        <v>72</v>
      </c>
      <c r="E41" s="16"/>
      <c r="F41" s="16"/>
      <c r="G41" s="16"/>
      <c r="H41" s="16"/>
      <c r="I41" s="30">
        <f>I42</f>
        <v>1.1000000000000001</v>
      </c>
      <c r="J41" s="30">
        <f t="shared" si="1"/>
        <v>1.1000000000000001</v>
      </c>
      <c r="K41" s="31">
        <f t="shared" si="1"/>
        <v>1.2</v>
      </c>
    </row>
    <row r="42" spans="1:11" ht="48" x14ac:dyDescent="0.2">
      <c r="A42" s="19" t="s">
        <v>32</v>
      </c>
      <c r="B42" s="16" t="s">
        <v>70</v>
      </c>
      <c r="C42" s="16" t="s">
        <v>71</v>
      </c>
      <c r="D42" s="16" t="s">
        <v>72</v>
      </c>
      <c r="E42" s="16" t="s">
        <v>9</v>
      </c>
      <c r="F42" s="16"/>
      <c r="G42" s="16"/>
      <c r="H42" s="16"/>
      <c r="I42" s="30">
        <f>I43</f>
        <v>1.1000000000000001</v>
      </c>
      <c r="J42" s="30">
        <f t="shared" si="1"/>
        <v>1.1000000000000001</v>
      </c>
      <c r="K42" s="31">
        <f t="shared" si="1"/>
        <v>1.2</v>
      </c>
    </row>
    <row r="43" spans="1:11" ht="120.75" customHeight="1" x14ac:dyDescent="0.2">
      <c r="A43" s="19" t="s">
        <v>40</v>
      </c>
      <c r="B43" s="12" t="s">
        <v>70</v>
      </c>
      <c r="C43" s="12" t="s">
        <v>71</v>
      </c>
      <c r="D43" s="12" t="s">
        <v>72</v>
      </c>
      <c r="E43" s="12" t="s">
        <v>9</v>
      </c>
      <c r="F43" s="12" t="s">
        <v>73</v>
      </c>
      <c r="G43" s="12" t="s">
        <v>84</v>
      </c>
      <c r="H43" s="12"/>
      <c r="I43" s="30">
        <f>I45</f>
        <v>1.1000000000000001</v>
      </c>
      <c r="J43" s="30">
        <f>J45</f>
        <v>1.1000000000000001</v>
      </c>
      <c r="K43" s="31">
        <f>K45</f>
        <v>1.2</v>
      </c>
    </row>
    <row r="44" spans="1:11" ht="29.25" customHeight="1" x14ac:dyDescent="0.2">
      <c r="A44" s="20" t="s">
        <v>35</v>
      </c>
      <c r="B44" s="16" t="s">
        <v>70</v>
      </c>
      <c r="C44" s="16" t="s">
        <v>71</v>
      </c>
      <c r="D44" s="16" t="s">
        <v>72</v>
      </c>
      <c r="E44" s="16" t="s">
        <v>9</v>
      </c>
      <c r="F44" s="16" t="s">
        <v>73</v>
      </c>
      <c r="G44" s="16" t="s">
        <v>84</v>
      </c>
      <c r="H44" s="16" t="s">
        <v>80</v>
      </c>
      <c r="I44" s="26">
        <f>I45</f>
        <v>1.1000000000000001</v>
      </c>
      <c r="J44" s="26">
        <f>J45</f>
        <v>1.1000000000000001</v>
      </c>
      <c r="K44" s="26">
        <f>K45</f>
        <v>1.2</v>
      </c>
    </row>
    <row r="45" spans="1:11" ht="36" x14ac:dyDescent="0.2">
      <c r="A45" s="20" t="s">
        <v>36</v>
      </c>
      <c r="B45" s="16" t="s">
        <v>70</v>
      </c>
      <c r="C45" s="16" t="s">
        <v>71</v>
      </c>
      <c r="D45" s="16" t="s">
        <v>72</v>
      </c>
      <c r="E45" s="16" t="s">
        <v>9</v>
      </c>
      <c r="F45" s="16" t="s">
        <v>73</v>
      </c>
      <c r="G45" s="16" t="s">
        <v>84</v>
      </c>
      <c r="H45" s="16" t="s">
        <v>81</v>
      </c>
      <c r="I45" s="26">
        <v>1.1000000000000001</v>
      </c>
      <c r="J45" s="27">
        <v>1.1000000000000001</v>
      </c>
      <c r="K45" s="27">
        <v>1.2</v>
      </c>
    </row>
    <row r="46" spans="1:11" x14ac:dyDescent="0.2">
      <c r="A46" s="15" t="s">
        <v>41</v>
      </c>
      <c r="B46" s="16" t="s">
        <v>70</v>
      </c>
      <c r="C46" s="16" t="s">
        <v>18</v>
      </c>
      <c r="D46" s="16"/>
      <c r="E46" s="16"/>
      <c r="F46" s="16"/>
      <c r="G46" s="16"/>
      <c r="H46" s="16"/>
      <c r="I46" s="14">
        <f>I47</f>
        <v>23.9</v>
      </c>
      <c r="J46" s="14">
        <f t="shared" ref="J46:K48" si="2">J47</f>
        <v>23.9</v>
      </c>
      <c r="K46" s="29">
        <f t="shared" si="2"/>
        <v>23.9</v>
      </c>
    </row>
    <row r="47" spans="1:11" ht="48" x14ac:dyDescent="0.2">
      <c r="A47" s="15" t="s">
        <v>43</v>
      </c>
      <c r="B47" s="16" t="s">
        <v>70</v>
      </c>
      <c r="C47" s="16" t="s">
        <v>18</v>
      </c>
      <c r="D47" s="16" t="s">
        <v>85</v>
      </c>
      <c r="E47" s="16"/>
      <c r="F47" s="16"/>
      <c r="G47" s="16"/>
      <c r="H47" s="16"/>
      <c r="I47" s="30">
        <f>I48</f>
        <v>23.9</v>
      </c>
      <c r="J47" s="30">
        <f t="shared" si="2"/>
        <v>23.9</v>
      </c>
      <c r="K47" s="31">
        <f t="shared" si="2"/>
        <v>23.9</v>
      </c>
    </row>
    <row r="48" spans="1:11" ht="60" x14ac:dyDescent="0.2">
      <c r="A48" s="15" t="s">
        <v>44</v>
      </c>
      <c r="B48" s="16" t="s">
        <v>70</v>
      </c>
      <c r="C48" s="16" t="s">
        <v>18</v>
      </c>
      <c r="D48" s="16" t="s">
        <v>85</v>
      </c>
      <c r="E48" s="16" t="s">
        <v>8</v>
      </c>
      <c r="F48" s="16"/>
      <c r="G48" s="16"/>
      <c r="H48" s="16"/>
      <c r="I48" s="30">
        <f>I49</f>
        <v>23.9</v>
      </c>
      <c r="J48" s="30">
        <f t="shared" si="2"/>
        <v>23.9</v>
      </c>
      <c r="K48" s="31">
        <f t="shared" si="2"/>
        <v>23.9</v>
      </c>
    </row>
    <row r="49" spans="1:11" ht="36" x14ac:dyDescent="0.25">
      <c r="A49" s="19" t="s">
        <v>45</v>
      </c>
      <c r="B49" s="12" t="s">
        <v>70</v>
      </c>
      <c r="C49" s="12" t="s">
        <v>18</v>
      </c>
      <c r="D49" s="12" t="s">
        <v>85</v>
      </c>
      <c r="E49" s="12" t="s">
        <v>8</v>
      </c>
      <c r="F49" s="12" t="s">
        <v>73</v>
      </c>
      <c r="G49" s="12" t="s">
        <v>87</v>
      </c>
      <c r="H49" s="12"/>
      <c r="I49" s="30">
        <f>I51</f>
        <v>23.9</v>
      </c>
      <c r="J49" s="30">
        <f>J51</f>
        <v>23.9</v>
      </c>
      <c r="K49" s="31">
        <f>K51</f>
        <v>23.9</v>
      </c>
    </row>
    <row r="50" spans="1:11" x14ac:dyDescent="0.2">
      <c r="A50" s="15" t="s">
        <v>37</v>
      </c>
      <c r="B50" s="16" t="s">
        <v>70</v>
      </c>
      <c r="C50" s="16" t="s">
        <v>18</v>
      </c>
      <c r="D50" s="16" t="s">
        <v>85</v>
      </c>
      <c r="E50" s="16" t="s">
        <v>8</v>
      </c>
      <c r="F50" s="16" t="s">
        <v>73</v>
      </c>
      <c r="G50" s="16" t="s">
        <v>87</v>
      </c>
      <c r="H50" s="16" t="s">
        <v>82</v>
      </c>
      <c r="I50" s="31">
        <f>I51</f>
        <v>23.9</v>
      </c>
      <c r="J50" s="31">
        <v>22.8</v>
      </c>
      <c r="K50" s="31">
        <v>23.9</v>
      </c>
    </row>
    <row r="51" spans="1:11" x14ac:dyDescent="0.2">
      <c r="A51" s="15" t="s">
        <v>42</v>
      </c>
      <c r="B51" s="16" t="s">
        <v>70</v>
      </c>
      <c r="C51" s="16" t="s">
        <v>18</v>
      </c>
      <c r="D51" s="16" t="s">
        <v>85</v>
      </c>
      <c r="E51" s="16" t="s">
        <v>8</v>
      </c>
      <c r="F51" s="16" t="s">
        <v>73</v>
      </c>
      <c r="G51" s="16" t="s">
        <v>87</v>
      </c>
      <c r="H51" s="16" t="s">
        <v>86</v>
      </c>
      <c r="I51" s="31">
        <v>23.9</v>
      </c>
      <c r="J51" s="31">
        <v>23.9</v>
      </c>
      <c r="K51" s="31">
        <v>23.9</v>
      </c>
    </row>
    <row r="52" spans="1:11" x14ac:dyDescent="0.2">
      <c r="A52" s="15" t="s">
        <v>156</v>
      </c>
      <c r="B52" s="16" t="s">
        <v>70</v>
      </c>
      <c r="C52" s="16" t="s">
        <v>96</v>
      </c>
      <c r="D52" s="16"/>
      <c r="E52" s="16"/>
      <c r="F52" s="16"/>
      <c r="G52" s="16"/>
      <c r="H52" s="16"/>
      <c r="I52" s="30">
        <f>I56</f>
        <v>7</v>
      </c>
      <c r="J52" s="30">
        <v>0</v>
      </c>
      <c r="K52" s="31">
        <v>0</v>
      </c>
    </row>
    <row r="53" spans="1:11" ht="24" x14ac:dyDescent="0.2">
      <c r="A53" s="19" t="s">
        <v>128</v>
      </c>
      <c r="B53" s="12" t="s">
        <v>70</v>
      </c>
      <c r="C53" s="12" t="s">
        <v>96</v>
      </c>
      <c r="D53" s="12" t="s">
        <v>85</v>
      </c>
      <c r="E53" s="12"/>
      <c r="F53" s="12"/>
      <c r="G53" s="12"/>
      <c r="H53" s="12"/>
      <c r="I53" s="14">
        <v>7</v>
      </c>
      <c r="J53" s="30">
        <v>0</v>
      </c>
      <c r="K53" s="31">
        <v>0</v>
      </c>
    </row>
    <row r="54" spans="1:11" ht="48" x14ac:dyDescent="0.2">
      <c r="A54" s="19" t="s">
        <v>123</v>
      </c>
      <c r="B54" s="12" t="s">
        <v>70</v>
      </c>
      <c r="C54" s="12" t="s">
        <v>96</v>
      </c>
      <c r="D54" s="12" t="s">
        <v>85</v>
      </c>
      <c r="E54" s="12" t="s">
        <v>8</v>
      </c>
      <c r="F54" s="12"/>
      <c r="G54" s="12"/>
      <c r="H54" s="12"/>
      <c r="I54" s="30">
        <v>7</v>
      </c>
      <c r="J54" s="30">
        <v>0</v>
      </c>
      <c r="K54" s="31">
        <v>0</v>
      </c>
    </row>
    <row r="55" spans="1:11" ht="24" x14ac:dyDescent="0.2">
      <c r="A55" s="19" t="s">
        <v>157</v>
      </c>
      <c r="B55" s="12" t="s">
        <v>70</v>
      </c>
      <c r="C55" s="12" t="s">
        <v>96</v>
      </c>
      <c r="D55" s="12" t="s">
        <v>85</v>
      </c>
      <c r="E55" s="12" t="s">
        <v>8</v>
      </c>
      <c r="F55" s="12" t="s">
        <v>73</v>
      </c>
      <c r="G55" s="12" t="s">
        <v>145</v>
      </c>
      <c r="H55" s="12"/>
      <c r="I55" s="30">
        <v>7</v>
      </c>
      <c r="J55" s="30">
        <v>0</v>
      </c>
      <c r="K55" s="31">
        <v>0</v>
      </c>
    </row>
    <row r="56" spans="1:11" ht="36" x14ac:dyDescent="0.2">
      <c r="A56" s="20" t="s">
        <v>158</v>
      </c>
      <c r="B56" s="16" t="s">
        <v>70</v>
      </c>
      <c r="C56" s="16" t="s">
        <v>96</v>
      </c>
      <c r="D56" s="16" t="s">
        <v>85</v>
      </c>
      <c r="E56" s="16" t="s">
        <v>8</v>
      </c>
      <c r="F56" s="16" t="s">
        <v>73</v>
      </c>
      <c r="G56" s="16" t="s">
        <v>145</v>
      </c>
      <c r="H56" s="16" t="s">
        <v>81</v>
      </c>
      <c r="I56" s="30">
        <v>7</v>
      </c>
      <c r="J56" s="30">
        <v>0</v>
      </c>
      <c r="K56" s="31">
        <v>0</v>
      </c>
    </row>
    <row r="57" spans="1:11" x14ac:dyDescent="0.2">
      <c r="A57" s="19" t="s">
        <v>46</v>
      </c>
      <c r="B57" s="12" t="s">
        <v>88</v>
      </c>
      <c r="C57" s="12"/>
      <c r="D57" s="12"/>
      <c r="E57" s="12"/>
      <c r="F57" s="12"/>
      <c r="G57" s="12"/>
      <c r="H57" s="12"/>
      <c r="I57" s="14">
        <f t="shared" ref="I57:K62" si="3">I58</f>
        <v>132.1</v>
      </c>
      <c r="J57" s="14">
        <f t="shared" ref="J57:K59" si="4">J58</f>
        <v>145.69999999999999</v>
      </c>
      <c r="K57" s="29">
        <f t="shared" si="4"/>
        <v>159.80000000000001</v>
      </c>
    </row>
    <row r="58" spans="1:11" ht="24" x14ac:dyDescent="0.2">
      <c r="A58" s="15" t="s">
        <v>47</v>
      </c>
      <c r="B58" s="16" t="s">
        <v>88</v>
      </c>
      <c r="C58" s="16" t="s">
        <v>89</v>
      </c>
      <c r="D58" s="13" t="s">
        <v>0</v>
      </c>
      <c r="E58" s="13" t="s">
        <v>0</v>
      </c>
      <c r="F58" s="13"/>
      <c r="G58" s="13" t="s">
        <v>0</v>
      </c>
      <c r="H58" s="13" t="s">
        <v>0</v>
      </c>
      <c r="I58" s="14">
        <f t="shared" si="3"/>
        <v>132.1</v>
      </c>
      <c r="J58" s="14">
        <f t="shared" si="4"/>
        <v>145.69999999999999</v>
      </c>
      <c r="K58" s="29">
        <f t="shared" si="4"/>
        <v>159.80000000000001</v>
      </c>
    </row>
    <row r="59" spans="1:11" ht="48" x14ac:dyDescent="0.2">
      <c r="A59" s="15" t="s">
        <v>43</v>
      </c>
      <c r="B59" s="16" t="s">
        <v>88</v>
      </c>
      <c r="C59" s="16" t="s">
        <v>89</v>
      </c>
      <c r="D59" s="16" t="s">
        <v>85</v>
      </c>
      <c r="E59" s="16" t="s">
        <v>0</v>
      </c>
      <c r="F59" s="16"/>
      <c r="G59" s="16" t="s">
        <v>0</v>
      </c>
      <c r="H59" s="16" t="s">
        <v>0</v>
      </c>
      <c r="I59" s="14">
        <f t="shared" si="3"/>
        <v>132.1</v>
      </c>
      <c r="J59" s="14">
        <f t="shared" si="4"/>
        <v>145.69999999999999</v>
      </c>
      <c r="K59" s="29">
        <f t="shared" si="4"/>
        <v>159.80000000000001</v>
      </c>
    </row>
    <row r="60" spans="1:11" ht="60" x14ac:dyDescent="0.2">
      <c r="A60" s="15" t="s">
        <v>44</v>
      </c>
      <c r="B60" s="16" t="s">
        <v>88</v>
      </c>
      <c r="C60" s="16" t="s">
        <v>89</v>
      </c>
      <c r="D60" s="16" t="s">
        <v>85</v>
      </c>
      <c r="E60" s="16" t="s">
        <v>8</v>
      </c>
      <c r="F60" s="16"/>
      <c r="G60" s="16"/>
      <c r="H60" s="16" t="s">
        <v>0</v>
      </c>
      <c r="I60" s="14">
        <f t="shared" si="3"/>
        <v>132.1</v>
      </c>
      <c r="J60" s="14">
        <f t="shared" si="3"/>
        <v>145.69999999999999</v>
      </c>
      <c r="K60" s="14">
        <f t="shared" si="3"/>
        <v>159.80000000000001</v>
      </c>
    </row>
    <row r="61" spans="1:11" ht="52.5" customHeight="1" x14ac:dyDescent="0.2">
      <c r="A61" s="19" t="s">
        <v>48</v>
      </c>
      <c r="B61" s="12" t="s">
        <v>88</v>
      </c>
      <c r="C61" s="12" t="s">
        <v>89</v>
      </c>
      <c r="D61" s="12" t="s">
        <v>85</v>
      </c>
      <c r="E61" s="12" t="s">
        <v>8</v>
      </c>
      <c r="F61" s="12" t="s">
        <v>73</v>
      </c>
      <c r="G61" s="12" t="s">
        <v>90</v>
      </c>
      <c r="H61" s="16"/>
      <c r="I61" s="30">
        <f>I62+I64</f>
        <v>132.1</v>
      </c>
      <c r="J61" s="30">
        <f>J62+J64</f>
        <v>145.69999999999999</v>
      </c>
      <c r="K61" s="30">
        <f>K62+K64</f>
        <v>159.80000000000001</v>
      </c>
    </row>
    <row r="62" spans="1:11" ht="24" x14ac:dyDescent="0.2">
      <c r="A62" s="20" t="s">
        <v>49</v>
      </c>
      <c r="B62" s="16" t="s">
        <v>88</v>
      </c>
      <c r="C62" s="16" t="s">
        <v>89</v>
      </c>
      <c r="D62" s="16" t="s">
        <v>85</v>
      </c>
      <c r="E62" s="16" t="s">
        <v>8</v>
      </c>
      <c r="F62" s="16" t="s">
        <v>73</v>
      </c>
      <c r="G62" s="16" t="s">
        <v>90</v>
      </c>
      <c r="H62" s="16" t="s">
        <v>74</v>
      </c>
      <c r="I62" s="30">
        <f t="shared" si="3"/>
        <v>124.5</v>
      </c>
      <c r="J62" s="30">
        <f t="shared" si="3"/>
        <v>141.6</v>
      </c>
      <c r="K62" s="30">
        <f t="shared" si="3"/>
        <v>154</v>
      </c>
    </row>
    <row r="63" spans="1:11" ht="24" x14ac:dyDescent="0.2">
      <c r="A63" s="20" t="s">
        <v>49</v>
      </c>
      <c r="B63" s="16" t="s">
        <v>88</v>
      </c>
      <c r="C63" s="16" t="s">
        <v>89</v>
      </c>
      <c r="D63" s="16" t="s">
        <v>85</v>
      </c>
      <c r="E63" s="16" t="s">
        <v>8</v>
      </c>
      <c r="F63" s="16" t="s">
        <v>73</v>
      </c>
      <c r="G63" s="16" t="s">
        <v>90</v>
      </c>
      <c r="H63" s="16" t="s">
        <v>75</v>
      </c>
      <c r="I63" s="30">
        <v>124.5</v>
      </c>
      <c r="J63" s="27">
        <v>141.6</v>
      </c>
      <c r="K63" s="27">
        <v>154</v>
      </c>
    </row>
    <row r="64" spans="1:11" ht="21.75" customHeight="1" x14ac:dyDescent="0.2">
      <c r="A64" s="20" t="s">
        <v>35</v>
      </c>
      <c r="B64" s="16" t="s">
        <v>88</v>
      </c>
      <c r="C64" s="16" t="s">
        <v>89</v>
      </c>
      <c r="D64" s="16" t="s">
        <v>85</v>
      </c>
      <c r="E64" s="16" t="s">
        <v>8</v>
      </c>
      <c r="F64" s="16" t="s">
        <v>73</v>
      </c>
      <c r="G64" s="16" t="s">
        <v>90</v>
      </c>
      <c r="H64" s="16" t="s">
        <v>80</v>
      </c>
      <c r="I64" s="30">
        <f>I65</f>
        <v>7.6</v>
      </c>
      <c r="J64" s="30">
        <f>J65</f>
        <v>4.0999999999999996</v>
      </c>
      <c r="K64" s="30">
        <f>K65</f>
        <v>5.8</v>
      </c>
    </row>
    <row r="65" spans="1:11" ht="36" x14ac:dyDescent="0.2">
      <c r="A65" s="20" t="s">
        <v>36</v>
      </c>
      <c r="B65" s="16" t="s">
        <v>88</v>
      </c>
      <c r="C65" s="16" t="s">
        <v>89</v>
      </c>
      <c r="D65" s="16" t="s">
        <v>85</v>
      </c>
      <c r="E65" s="16" t="s">
        <v>8</v>
      </c>
      <c r="F65" s="16" t="s">
        <v>73</v>
      </c>
      <c r="G65" s="16" t="s">
        <v>90</v>
      </c>
      <c r="H65" s="16" t="s">
        <v>81</v>
      </c>
      <c r="I65" s="30">
        <v>7.6</v>
      </c>
      <c r="J65" s="43">
        <v>4.0999999999999996</v>
      </c>
      <c r="K65" s="43">
        <v>5.8</v>
      </c>
    </row>
    <row r="66" spans="1:11" x14ac:dyDescent="0.2">
      <c r="A66" s="56" t="s">
        <v>135</v>
      </c>
      <c r="B66" s="48" t="s">
        <v>71</v>
      </c>
      <c r="C66" s="48"/>
      <c r="D66" s="48"/>
      <c r="E66" s="48"/>
      <c r="F66" s="48"/>
      <c r="G66" s="48"/>
      <c r="H66" s="48"/>
      <c r="I66" s="14">
        <f>I67+I79+I73</f>
        <v>1910.7</v>
      </c>
      <c r="J66" s="14">
        <f>J67+J79</f>
        <v>12</v>
      </c>
      <c r="K66" s="14">
        <f>K67+K79</f>
        <v>12</v>
      </c>
    </row>
    <row r="67" spans="1:11" ht="24" x14ac:dyDescent="0.2">
      <c r="A67" s="56" t="s">
        <v>136</v>
      </c>
      <c r="B67" s="48" t="s">
        <v>71</v>
      </c>
      <c r="C67" s="48" t="s">
        <v>137</v>
      </c>
      <c r="D67" s="49" t="s">
        <v>0</v>
      </c>
      <c r="E67" s="49" t="s">
        <v>0</v>
      </c>
      <c r="F67" s="49"/>
      <c r="G67" s="49" t="s">
        <v>0</v>
      </c>
      <c r="H67" s="49" t="s">
        <v>0</v>
      </c>
      <c r="I67" s="30">
        <f t="shared" ref="I67:K71" si="5">I68</f>
        <v>1871.8</v>
      </c>
      <c r="J67" s="30">
        <f t="shared" si="5"/>
        <v>0</v>
      </c>
      <c r="K67" s="30">
        <f t="shared" si="5"/>
        <v>0</v>
      </c>
    </row>
    <row r="68" spans="1:11" ht="24" x14ac:dyDescent="0.2">
      <c r="A68" s="56" t="s">
        <v>122</v>
      </c>
      <c r="B68" s="48" t="s">
        <v>71</v>
      </c>
      <c r="C68" s="48" t="s">
        <v>137</v>
      </c>
      <c r="D68" s="48" t="s">
        <v>85</v>
      </c>
      <c r="E68" s="48" t="s">
        <v>0</v>
      </c>
      <c r="F68" s="48"/>
      <c r="G68" s="48" t="s">
        <v>0</v>
      </c>
      <c r="H68" s="48" t="s">
        <v>0</v>
      </c>
      <c r="I68" s="30">
        <f t="shared" si="5"/>
        <v>1871.8</v>
      </c>
      <c r="J68" s="30">
        <f t="shared" si="5"/>
        <v>0</v>
      </c>
      <c r="K68" s="30">
        <f t="shared" si="5"/>
        <v>0</v>
      </c>
    </row>
    <row r="69" spans="1:11" ht="60" x14ac:dyDescent="0.2">
      <c r="A69" s="56" t="s">
        <v>123</v>
      </c>
      <c r="B69" s="48" t="s">
        <v>71</v>
      </c>
      <c r="C69" s="48" t="s">
        <v>137</v>
      </c>
      <c r="D69" s="48" t="s">
        <v>85</v>
      </c>
      <c r="E69" s="48" t="s">
        <v>8</v>
      </c>
      <c r="F69" s="48"/>
      <c r="G69" s="48"/>
      <c r="H69" s="48" t="s">
        <v>0</v>
      </c>
      <c r="I69" s="30">
        <f t="shared" si="5"/>
        <v>1871.8</v>
      </c>
      <c r="J69" s="30">
        <f t="shared" si="5"/>
        <v>0</v>
      </c>
      <c r="K69" s="30">
        <f t="shared" si="5"/>
        <v>0</v>
      </c>
    </row>
    <row r="70" spans="1:11" ht="254.25" customHeight="1" thickBot="1" x14ac:dyDescent="0.25">
      <c r="A70" s="86" t="s">
        <v>138</v>
      </c>
      <c r="B70" s="52" t="s">
        <v>71</v>
      </c>
      <c r="C70" s="52" t="s">
        <v>137</v>
      </c>
      <c r="D70" s="52" t="s">
        <v>85</v>
      </c>
      <c r="E70" s="52" t="s">
        <v>8</v>
      </c>
      <c r="F70" s="52" t="s">
        <v>73</v>
      </c>
      <c r="G70" s="52" t="s">
        <v>139</v>
      </c>
      <c r="H70" s="52"/>
      <c r="I70" s="30">
        <f t="shared" si="5"/>
        <v>1871.8</v>
      </c>
      <c r="J70" s="30">
        <f t="shared" si="5"/>
        <v>0</v>
      </c>
      <c r="K70" s="30">
        <f t="shared" si="5"/>
        <v>0</v>
      </c>
    </row>
    <row r="71" spans="1:11" ht="36" x14ac:dyDescent="0.2">
      <c r="A71" s="59" t="s">
        <v>126</v>
      </c>
      <c r="B71" s="52" t="s">
        <v>71</v>
      </c>
      <c r="C71" s="52" t="s">
        <v>137</v>
      </c>
      <c r="D71" s="52" t="s">
        <v>85</v>
      </c>
      <c r="E71" s="52" t="s">
        <v>8</v>
      </c>
      <c r="F71" s="52" t="s">
        <v>73</v>
      </c>
      <c r="G71" s="52" t="s">
        <v>139</v>
      </c>
      <c r="H71" s="52" t="s">
        <v>80</v>
      </c>
      <c r="I71" s="30">
        <f t="shared" si="5"/>
        <v>1871.8</v>
      </c>
      <c r="J71" s="30">
        <f t="shared" si="5"/>
        <v>0</v>
      </c>
      <c r="K71" s="30">
        <f t="shared" si="5"/>
        <v>0</v>
      </c>
    </row>
    <row r="72" spans="1:11" ht="37.5" customHeight="1" x14ac:dyDescent="0.2">
      <c r="A72" s="59" t="s">
        <v>127</v>
      </c>
      <c r="B72" s="52" t="s">
        <v>71</v>
      </c>
      <c r="C72" s="52" t="s">
        <v>137</v>
      </c>
      <c r="D72" s="52" t="s">
        <v>85</v>
      </c>
      <c r="E72" s="52" t="s">
        <v>8</v>
      </c>
      <c r="F72" s="52" t="s">
        <v>73</v>
      </c>
      <c r="G72" s="52" t="s">
        <v>139</v>
      </c>
      <c r="H72" s="52" t="s">
        <v>81</v>
      </c>
      <c r="I72" s="30">
        <v>1871.8</v>
      </c>
      <c r="J72" s="43">
        <v>0</v>
      </c>
      <c r="K72" s="43">
        <v>0</v>
      </c>
    </row>
    <row r="73" spans="1:11" ht="33.75" customHeight="1" x14ac:dyDescent="0.2">
      <c r="A73" s="50" t="s">
        <v>121</v>
      </c>
      <c r="B73" s="52" t="s">
        <v>71</v>
      </c>
      <c r="C73" s="52" t="s">
        <v>17</v>
      </c>
      <c r="D73" s="53" t="s">
        <v>0</v>
      </c>
      <c r="E73" s="53" t="s">
        <v>0</v>
      </c>
      <c r="F73" s="53"/>
      <c r="G73" s="53" t="s">
        <v>0</v>
      </c>
      <c r="H73" s="53" t="s">
        <v>0</v>
      </c>
      <c r="I73" s="14">
        <f>I78</f>
        <v>5</v>
      </c>
      <c r="J73" s="73">
        <v>0</v>
      </c>
      <c r="K73" s="73">
        <v>0</v>
      </c>
    </row>
    <row r="74" spans="1:11" ht="30" customHeight="1" x14ac:dyDescent="0.2">
      <c r="A74" s="50" t="s">
        <v>122</v>
      </c>
      <c r="B74" s="52" t="s">
        <v>71</v>
      </c>
      <c r="C74" s="52" t="s">
        <v>17</v>
      </c>
      <c r="D74" s="52" t="s">
        <v>85</v>
      </c>
      <c r="E74" s="52" t="s">
        <v>0</v>
      </c>
      <c r="F74" s="52"/>
      <c r="G74" s="52" t="s">
        <v>0</v>
      </c>
      <c r="H74" s="52" t="s">
        <v>0</v>
      </c>
      <c r="I74" s="30">
        <v>5</v>
      </c>
      <c r="J74" s="43">
        <v>0</v>
      </c>
      <c r="K74" s="43">
        <v>0</v>
      </c>
    </row>
    <row r="75" spans="1:11" ht="37.5" customHeight="1" x14ac:dyDescent="0.2">
      <c r="A75" s="50" t="s">
        <v>123</v>
      </c>
      <c r="B75" s="52" t="s">
        <v>71</v>
      </c>
      <c r="C75" s="52" t="s">
        <v>17</v>
      </c>
      <c r="D75" s="52" t="s">
        <v>85</v>
      </c>
      <c r="E75" s="52" t="s">
        <v>8</v>
      </c>
      <c r="F75" s="52"/>
      <c r="G75" s="52"/>
      <c r="H75" s="52" t="s">
        <v>0</v>
      </c>
      <c r="I75" s="30">
        <v>5</v>
      </c>
      <c r="J75" s="43">
        <v>0</v>
      </c>
      <c r="K75" s="43">
        <v>0</v>
      </c>
    </row>
    <row r="76" spans="1:11" ht="37.5" customHeight="1" x14ac:dyDescent="0.2">
      <c r="A76" s="46" t="s">
        <v>123</v>
      </c>
      <c r="B76" s="48" t="s">
        <v>71</v>
      </c>
      <c r="C76" s="48" t="s">
        <v>17</v>
      </c>
      <c r="D76" s="48" t="s">
        <v>85</v>
      </c>
      <c r="E76" s="48" t="s">
        <v>8</v>
      </c>
      <c r="F76" s="48" t="s">
        <v>73</v>
      </c>
      <c r="G76" s="48" t="s">
        <v>152</v>
      </c>
      <c r="H76" s="52"/>
      <c r="I76" s="30">
        <v>5</v>
      </c>
      <c r="J76" s="43">
        <v>0</v>
      </c>
      <c r="K76" s="43">
        <v>0</v>
      </c>
    </row>
    <row r="77" spans="1:11" ht="37.5" customHeight="1" x14ac:dyDescent="0.2">
      <c r="A77" s="46" t="s">
        <v>126</v>
      </c>
      <c r="B77" s="52" t="s">
        <v>71</v>
      </c>
      <c r="C77" s="52" t="s">
        <v>17</v>
      </c>
      <c r="D77" s="52" t="s">
        <v>85</v>
      </c>
      <c r="E77" s="52" t="s">
        <v>8</v>
      </c>
      <c r="F77" s="52" t="s">
        <v>73</v>
      </c>
      <c r="G77" s="52" t="s">
        <v>152</v>
      </c>
      <c r="H77" s="52" t="s">
        <v>80</v>
      </c>
      <c r="I77" s="30">
        <v>5</v>
      </c>
      <c r="J77" s="43">
        <v>0</v>
      </c>
      <c r="K77" s="43">
        <v>0</v>
      </c>
    </row>
    <row r="78" spans="1:11" ht="37.5" customHeight="1" x14ac:dyDescent="0.2">
      <c r="A78" s="46" t="s">
        <v>127</v>
      </c>
      <c r="B78" s="52" t="s">
        <v>71</v>
      </c>
      <c r="C78" s="52" t="s">
        <v>17</v>
      </c>
      <c r="D78" s="52" t="s">
        <v>85</v>
      </c>
      <c r="E78" s="52" t="s">
        <v>8</v>
      </c>
      <c r="F78" s="52" t="s">
        <v>73</v>
      </c>
      <c r="G78" s="52" t="s">
        <v>152</v>
      </c>
      <c r="H78" s="52" t="s">
        <v>81</v>
      </c>
      <c r="I78" s="30">
        <v>5</v>
      </c>
      <c r="J78" s="43">
        <v>0</v>
      </c>
      <c r="K78" s="43">
        <v>0</v>
      </c>
    </row>
    <row r="79" spans="1:11" ht="26.25" customHeight="1" x14ac:dyDescent="0.2">
      <c r="A79" s="56" t="s">
        <v>121</v>
      </c>
      <c r="B79" s="48" t="s">
        <v>71</v>
      </c>
      <c r="C79" s="48" t="s">
        <v>20</v>
      </c>
      <c r="D79" s="49" t="s">
        <v>0</v>
      </c>
      <c r="E79" s="49" t="s">
        <v>0</v>
      </c>
      <c r="F79" s="49"/>
      <c r="G79" s="49" t="s">
        <v>0</v>
      </c>
      <c r="H79" s="49" t="s">
        <v>0</v>
      </c>
      <c r="I79" s="14">
        <f t="shared" ref="I79:K83" si="6">I80</f>
        <v>33.9</v>
      </c>
      <c r="J79" s="14">
        <f t="shared" si="6"/>
        <v>12</v>
      </c>
      <c r="K79" s="14">
        <f t="shared" si="6"/>
        <v>12</v>
      </c>
    </row>
    <row r="80" spans="1:11" ht="37.5" customHeight="1" x14ac:dyDescent="0.2">
      <c r="A80" s="56" t="s">
        <v>43</v>
      </c>
      <c r="B80" s="48" t="s">
        <v>71</v>
      </c>
      <c r="C80" s="48" t="s">
        <v>20</v>
      </c>
      <c r="D80" s="48" t="s">
        <v>85</v>
      </c>
      <c r="E80" s="48" t="s">
        <v>0</v>
      </c>
      <c r="F80" s="48"/>
      <c r="G80" s="48" t="s">
        <v>0</v>
      </c>
      <c r="H80" s="48" t="s">
        <v>0</v>
      </c>
      <c r="I80" s="30">
        <f t="shared" si="6"/>
        <v>33.9</v>
      </c>
      <c r="J80" s="30">
        <f t="shared" si="6"/>
        <v>12</v>
      </c>
      <c r="K80" s="30">
        <f t="shared" si="6"/>
        <v>12</v>
      </c>
    </row>
    <row r="81" spans="1:12" ht="37.5" customHeight="1" x14ac:dyDescent="0.2">
      <c r="A81" s="56" t="s">
        <v>123</v>
      </c>
      <c r="B81" s="48" t="s">
        <v>71</v>
      </c>
      <c r="C81" s="48" t="s">
        <v>20</v>
      </c>
      <c r="D81" s="48" t="s">
        <v>85</v>
      </c>
      <c r="E81" s="48" t="s">
        <v>8</v>
      </c>
      <c r="F81" s="48"/>
      <c r="G81" s="48"/>
      <c r="H81" s="48" t="s">
        <v>0</v>
      </c>
      <c r="I81" s="30">
        <f t="shared" si="6"/>
        <v>33.9</v>
      </c>
      <c r="J81" s="30">
        <f t="shared" si="6"/>
        <v>12</v>
      </c>
      <c r="K81" s="30">
        <f t="shared" si="6"/>
        <v>12</v>
      </c>
    </row>
    <row r="82" spans="1:12" ht="37.5" customHeight="1" x14ac:dyDescent="0.2">
      <c r="A82" s="58" t="s">
        <v>124</v>
      </c>
      <c r="B82" s="52" t="s">
        <v>71</v>
      </c>
      <c r="C82" s="52" t="s">
        <v>20</v>
      </c>
      <c r="D82" s="52" t="s">
        <v>85</v>
      </c>
      <c r="E82" s="52" t="s">
        <v>8</v>
      </c>
      <c r="F82" s="52" t="s">
        <v>73</v>
      </c>
      <c r="G82" s="52" t="s">
        <v>125</v>
      </c>
      <c r="H82" s="52"/>
      <c r="I82" s="30">
        <f t="shared" si="6"/>
        <v>33.9</v>
      </c>
      <c r="J82" s="30">
        <f t="shared" si="6"/>
        <v>12</v>
      </c>
      <c r="K82" s="30">
        <f t="shared" si="6"/>
        <v>12</v>
      </c>
    </row>
    <row r="83" spans="1:12" ht="37.5" customHeight="1" x14ac:dyDescent="0.2">
      <c r="A83" s="57" t="s">
        <v>126</v>
      </c>
      <c r="B83" s="52" t="s">
        <v>71</v>
      </c>
      <c r="C83" s="52" t="s">
        <v>20</v>
      </c>
      <c r="D83" s="52" t="s">
        <v>85</v>
      </c>
      <c r="E83" s="52" t="s">
        <v>8</v>
      </c>
      <c r="F83" s="52" t="s">
        <v>73</v>
      </c>
      <c r="G83" s="52" t="s">
        <v>125</v>
      </c>
      <c r="H83" s="52" t="s">
        <v>80</v>
      </c>
      <c r="I83" s="30">
        <f t="shared" si="6"/>
        <v>33.9</v>
      </c>
      <c r="J83" s="30">
        <f t="shared" si="6"/>
        <v>12</v>
      </c>
      <c r="K83" s="30">
        <f t="shared" si="6"/>
        <v>12</v>
      </c>
    </row>
    <row r="84" spans="1:12" ht="37.5" customHeight="1" x14ac:dyDescent="0.2">
      <c r="A84" s="57" t="s">
        <v>127</v>
      </c>
      <c r="B84" s="52" t="s">
        <v>71</v>
      </c>
      <c r="C84" s="52" t="s">
        <v>20</v>
      </c>
      <c r="D84" s="52" t="s">
        <v>85</v>
      </c>
      <c r="E84" s="52" t="s">
        <v>8</v>
      </c>
      <c r="F84" s="52" t="s">
        <v>73</v>
      </c>
      <c r="G84" s="52" t="s">
        <v>125</v>
      </c>
      <c r="H84" s="52" t="s">
        <v>81</v>
      </c>
      <c r="I84" s="30">
        <v>33.9</v>
      </c>
      <c r="J84" s="43">
        <v>12</v>
      </c>
      <c r="K84" s="43">
        <v>12</v>
      </c>
    </row>
    <row r="85" spans="1:12" ht="24" x14ac:dyDescent="0.2">
      <c r="A85" s="28" t="s">
        <v>52</v>
      </c>
      <c r="B85" s="16" t="s">
        <v>91</v>
      </c>
      <c r="C85" s="16"/>
      <c r="D85" s="16"/>
      <c r="E85" s="16"/>
      <c r="F85" s="16"/>
      <c r="G85" s="16"/>
      <c r="H85" s="16"/>
      <c r="I85" s="24">
        <f>I86+I105+I95</f>
        <v>589.59999999999991</v>
      </c>
      <c r="J85" s="24">
        <f>J86+J105+J95</f>
        <v>451.6</v>
      </c>
      <c r="K85" s="24">
        <f>K86+K105+K95</f>
        <v>280.2</v>
      </c>
    </row>
    <row r="86" spans="1:12" x14ac:dyDescent="0.2">
      <c r="A86" s="28" t="s">
        <v>53</v>
      </c>
      <c r="B86" s="16" t="s">
        <v>91</v>
      </c>
      <c r="C86" s="16" t="s">
        <v>70</v>
      </c>
      <c r="D86" s="13"/>
      <c r="E86" s="13"/>
      <c r="F86" s="13"/>
      <c r="G86" s="13"/>
      <c r="H86" s="13"/>
      <c r="I86" s="14">
        <f>I87</f>
        <v>58.5</v>
      </c>
      <c r="J86" s="14">
        <f t="shared" ref="I86:K88" si="7">J87</f>
        <v>52.6</v>
      </c>
      <c r="K86" s="29">
        <f t="shared" si="7"/>
        <v>52.6</v>
      </c>
    </row>
    <row r="87" spans="1:12" ht="48" x14ac:dyDescent="0.2">
      <c r="A87" s="15" t="s">
        <v>43</v>
      </c>
      <c r="B87" s="16" t="s">
        <v>91</v>
      </c>
      <c r="C87" s="16" t="s">
        <v>70</v>
      </c>
      <c r="D87" s="16" t="s">
        <v>85</v>
      </c>
      <c r="E87" s="16"/>
      <c r="F87" s="16"/>
      <c r="G87" s="16"/>
      <c r="H87" s="16"/>
      <c r="I87" s="14">
        <f t="shared" si="7"/>
        <v>58.5</v>
      </c>
      <c r="J87" s="14">
        <f t="shared" si="7"/>
        <v>52.6</v>
      </c>
      <c r="K87" s="29">
        <f t="shared" si="7"/>
        <v>52.6</v>
      </c>
    </row>
    <row r="88" spans="1:12" ht="60" x14ac:dyDescent="0.2">
      <c r="A88" s="15" t="s">
        <v>54</v>
      </c>
      <c r="B88" s="16" t="s">
        <v>91</v>
      </c>
      <c r="C88" s="16" t="s">
        <v>70</v>
      </c>
      <c r="D88" s="16" t="s">
        <v>85</v>
      </c>
      <c r="E88" s="16" t="s">
        <v>8</v>
      </c>
      <c r="F88" s="16"/>
      <c r="G88" s="16"/>
      <c r="H88" s="16"/>
      <c r="I88" s="30">
        <f>I89+I92</f>
        <v>58.5</v>
      </c>
      <c r="J88" s="30">
        <f t="shared" si="7"/>
        <v>52.6</v>
      </c>
      <c r="K88" s="31">
        <f t="shared" si="7"/>
        <v>52.6</v>
      </c>
    </row>
    <row r="89" spans="1:12" ht="24" x14ac:dyDescent="0.25">
      <c r="A89" s="15" t="s">
        <v>55</v>
      </c>
      <c r="B89" s="16" t="s">
        <v>91</v>
      </c>
      <c r="C89" s="16" t="s">
        <v>70</v>
      </c>
      <c r="D89" s="16" t="s">
        <v>85</v>
      </c>
      <c r="E89" s="16" t="s">
        <v>8</v>
      </c>
      <c r="F89" s="16" t="s">
        <v>73</v>
      </c>
      <c r="G89" s="16" t="s">
        <v>119</v>
      </c>
      <c r="H89" s="16"/>
      <c r="I89" s="30">
        <f>I91</f>
        <v>52.6</v>
      </c>
      <c r="J89" s="30">
        <f>J91</f>
        <v>52.6</v>
      </c>
      <c r="K89" s="31">
        <f>K91</f>
        <v>52.6</v>
      </c>
    </row>
    <row r="90" spans="1:12" ht="25.5" customHeight="1" x14ac:dyDescent="0.2">
      <c r="A90" s="20" t="s">
        <v>35</v>
      </c>
      <c r="B90" s="16" t="s">
        <v>91</v>
      </c>
      <c r="C90" s="16" t="s">
        <v>70</v>
      </c>
      <c r="D90" s="16" t="s">
        <v>85</v>
      </c>
      <c r="E90" s="16" t="s">
        <v>8</v>
      </c>
      <c r="F90" s="16" t="s">
        <v>73</v>
      </c>
      <c r="G90" s="16" t="s">
        <v>119</v>
      </c>
      <c r="H90" s="16" t="s">
        <v>80</v>
      </c>
      <c r="I90" s="30">
        <f>I91</f>
        <v>52.6</v>
      </c>
      <c r="J90" s="30">
        <f>J91</f>
        <v>52.6</v>
      </c>
      <c r="K90" s="31">
        <f>K91</f>
        <v>52.6</v>
      </c>
    </row>
    <row r="91" spans="1:12" ht="36" x14ac:dyDescent="0.2">
      <c r="A91" s="20" t="s">
        <v>36</v>
      </c>
      <c r="B91" s="16" t="s">
        <v>91</v>
      </c>
      <c r="C91" s="16" t="s">
        <v>70</v>
      </c>
      <c r="D91" s="16" t="s">
        <v>85</v>
      </c>
      <c r="E91" s="16" t="s">
        <v>8</v>
      </c>
      <c r="F91" s="16" t="s">
        <v>73</v>
      </c>
      <c r="G91" s="16" t="s">
        <v>119</v>
      </c>
      <c r="H91" s="16" t="s">
        <v>81</v>
      </c>
      <c r="I91" s="30">
        <v>52.6</v>
      </c>
      <c r="J91" s="27">
        <v>52.6</v>
      </c>
      <c r="K91" s="27">
        <v>52.6</v>
      </c>
    </row>
    <row r="92" spans="1:12" ht="24" x14ac:dyDescent="0.2">
      <c r="A92" s="19" t="s">
        <v>55</v>
      </c>
      <c r="B92" s="16" t="s">
        <v>91</v>
      </c>
      <c r="C92" s="16" t="s">
        <v>70</v>
      </c>
      <c r="D92" s="16" t="s">
        <v>85</v>
      </c>
      <c r="E92" s="16" t="s">
        <v>8</v>
      </c>
      <c r="F92" s="16" t="s">
        <v>73</v>
      </c>
      <c r="G92" s="16" t="s">
        <v>153</v>
      </c>
      <c r="H92" s="82"/>
      <c r="I92" s="14">
        <f>I94</f>
        <v>5.9</v>
      </c>
      <c r="J92" s="73">
        <v>0</v>
      </c>
      <c r="K92" s="73">
        <v>0</v>
      </c>
    </row>
    <row r="93" spans="1:12" ht="19.5" customHeight="1" x14ac:dyDescent="0.2">
      <c r="A93" s="20" t="s">
        <v>35</v>
      </c>
      <c r="B93" s="16" t="s">
        <v>91</v>
      </c>
      <c r="C93" s="16" t="s">
        <v>70</v>
      </c>
      <c r="D93" s="16" t="s">
        <v>85</v>
      </c>
      <c r="E93" s="16" t="s">
        <v>8</v>
      </c>
      <c r="F93" s="16" t="s">
        <v>73</v>
      </c>
      <c r="G93" s="16" t="s">
        <v>153</v>
      </c>
      <c r="H93" s="16" t="s">
        <v>80</v>
      </c>
      <c r="I93" s="30">
        <v>5.9</v>
      </c>
      <c r="J93" s="43">
        <v>0</v>
      </c>
      <c r="K93" s="43">
        <v>0</v>
      </c>
    </row>
    <row r="94" spans="1:12" ht="36" x14ac:dyDescent="0.2">
      <c r="A94" s="20" t="s">
        <v>36</v>
      </c>
      <c r="B94" s="16" t="s">
        <v>91</v>
      </c>
      <c r="C94" s="16" t="s">
        <v>70</v>
      </c>
      <c r="D94" s="16" t="s">
        <v>85</v>
      </c>
      <c r="E94" s="16" t="s">
        <v>8</v>
      </c>
      <c r="F94" s="16" t="s">
        <v>73</v>
      </c>
      <c r="G94" s="16" t="s">
        <v>153</v>
      </c>
      <c r="H94" s="16" t="s">
        <v>81</v>
      </c>
      <c r="I94" s="30">
        <v>5.9</v>
      </c>
      <c r="J94" s="43">
        <v>0</v>
      </c>
      <c r="K94" s="43">
        <v>0</v>
      </c>
    </row>
    <row r="95" spans="1:12" ht="18.75" customHeight="1" x14ac:dyDescent="0.2">
      <c r="A95" s="46" t="s">
        <v>140</v>
      </c>
      <c r="B95" s="52" t="s">
        <v>91</v>
      </c>
      <c r="C95" s="52" t="s">
        <v>88</v>
      </c>
      <c r="D95" s="16"/>
      <c r="E95" s="16"/>
      <c r="F95" s="16"/>
      <c r="G95" s="16"/>
      <c r="H95" s="16"/>
      <c r="I95" s="14">
        <f>I96+I99+I102</f>
        <v>243</v>
      </c>
      <c r="J95" s="73">
        <v>0</v>
      </c>
      <c r="K95" s="73">
        <v>0</v>
      </c>
      <c r="L95" s="74"/>
    </row>
    <row r="96" spans="1:12" ht="24" x14ac:dyDescent="0.2">
      <c r="A96" s="56" t="s">
        <v>147</v>
      </c>
      <c r="B96" s="48" t="s">
        <v>91</v>
      </c>
      <c r="C96" s="48" t="s">
        <v>88</v>
      </c>
      <c r="D96" s="48" t="s">
        <v>85</v>
      </c>
      <c r="E96" s="48" t="s">
        <v>8</v>
      </c>
      <c r="F96" s="48" t="s">
        <v>73</v>
      </c>
      <c r="G96" s="48" t="s">
        <v>146</v>
      </c>
      <c r="H96" s="48"/>
      <c r="I96" s="14">
        <f>I98</f>
        <v>212</v>
      </c>
      <c r="J96" s="14">
        <v>0</v>
      </c>
      <c r="K96" s="14">
        <v>0</v>
      </c>
    </row>
    <row r="97" spans="1:11" ht="36" x14ac:dyDescent="0.2">
      <c r="A97" s="59" t="s">
        <v>126</v>
      </c>
      <c r="B97" s="52" t="s">
        <v>91</v>
      </c>
      <c r="C97" s="52" t="s">
        <v>88</v>
      </c>
      <c r="D97" s="52" t="s">
        <v>85</v>
      </c>
      <c r="E97" s="52" t="s">
        <v>8</v>
      </c>
      <c r="F97" s="52" t="s">
        <v>73</v>
      </c>
      <c r="G97" s="52" t="s">
        <v>146</v>
      </c>
      <c r="H97" s="52" t="s">
        <v>80</v>
      </c>
      <c r="I97" s="30">
        <f>I98</f>
        <v>212</v>
      </c>
      <c r="J97" s="30">
        <v>0</v>
      </c>
      <c r="K97" s="30">
        <v>0</v>
      </c>
    </row>
    <row r="98" spans="1:11" ht="36" x14ac:dyDescent="0.2">
      <c r="A98" s="59" t="s">
        <v>127</v>
      </c>
      <c r="B98" s="52" t="s">
        <v>91</v>
      </c>
      <c r="C98" s="52" t="s">
        <v>88</v>
      </c>
      <c r="D98" s="52" t="s">
        <v>85</v>
      </c>
      <c r="E98" s="52" t="s">
        <v>8</v>
      </c>
      <c r="F98" s="52" t="s">
        <v>73</v>
      </c>
      <c r="G98" s="52" t="s">
        <v>146</v>
      </c>
      <c r="H98" s="52" t="s">
        <v>81</v>
      </c>
      <c r="I98" s="30">
        <v>212</v>
      </c>
      <c r="J98" s="30">
        <v>0</v>
      </c>
      <c r="K98" s="30">
        <v>0</v>
      </c>
    </row>
    <row r="99" spans="1:11" s="96" customFormat="1" ht="24" x14ac:dyDescent="0.2">
      <c r="A99" s="56" t="s">
        <v>147</v>
      </c>
      <c r="B99" s="48" t="s">
        <v>91</v>
      </c>
      <c r="C99" s="48" t="s">
        <v>88</v>
      </c>
      <c r="D99" s="48" t="s">
        <v>85</v>
      </c>
      <c r="E99" s="48" t="s">
        <v>8</v>
      </c>
      <c r="F99" s="48" t="s">
        <v>73</v>
      </c>
      <c r="G99" s="52" t="s">
        <v>148</v>
      </c>
      <c r="H99" s="52"/>
      <c r="I99" s="14">
        <f>I101</f>
        <v>11</v>
      </c>
      <c r="J99" s="14">
        <v>0</v>
      </c>
      <c r="K99" s="14">
        <v>0</v>
      </c>
    </row>
    <row r="100" spans="1:11" s="96" customFormat="1" ht="36" x14ac:dyDescent="0.2">
      <c r="A100" s="59" t="s">
        <v>126</v>
      </c>
      <c r="B100" s="52" t="s">
        <v>91</v>
      </c>
      <c r="C100" s="52" t="s">
        <v>88</v>
      </c>
      <c r="D100" s="52" t="s">
        <v>85</v>
      </c>
      <c r="E100" s="52" t="s">
        <v>8</v>
      </c>
      <c r="F100" s="52" t="s">
        <v>73</v>
      </c>
      <c r="G100" s="52" t="s">
        <v>148</v>
      </c>
      <c r="H100" s="52" t="s">
        <v>80</v>
      </c>
      <c r="I100" s="30">
        <f>I101</f>
        <v>11</v>
      </c>
      <c r="J100" s="30">
        <v>0</v>
      </c>
      <c r="K100" s="30">
        <v>0</v>
      </c>
    </row>
    <row r="101" spans="1:11" s="96" customFormat="1" ht="36" x14ac:dyDescent="0.2">
      <c r="A101" s="59" t="s">
        <v>127</v>
      </c>
      <c r="B101" s="52" t="s">
        <v>91</v>
      </c>
      <c r="C101" s="52" t="s">
        <v>88</v>
      </c>
      <c r="D101" s="52" t="s">
        <v>85</v>
      </c>
      <c r="E101" s="52" t="s">
        <v>8</v>
      </c>
      <c r="F101" s="52" t="s">
        <v>73</v>
      </c>
      <c r="G101" s="52" t="s">
        <v>148</v>
      </c>
      <c r="H101" s="52" t="s">
        <v>81</v>
      </c>
      <c r="I101" s="30">
        <v>11</v>
      </c>
      <c r="J101" s="30">
        <v>0</v>
      </c>
      <c r="K101" s="30">
        <v>0</v>
      </c>
    </row>
    <row r="102" spans="1:11" ht="108" x14ac:dyDescent="0.2">
      <c r="A102" s="59" t="s">
        <v>130</v>
      </c>
      <c r="B102" s="52" t="s">
        <v>91</v>
      </c>
      <c r="C102" s="52" t="s">
        <v>88</v>
      </c>
      <c r="D102" s="52" t="s">
        <v>85</v>
      </c>
      <c r="E102" s="52" t="s">
        <v>8</v>
      </c>
      <c r="F102" s="52" t="s">
        <v>73</v>
      </c>
      <c r="G102" s="48" t="s">
        <v>131</v>
      </c>
      <c r="H102" s="52"/>
      <c r="I102" s="14">
        <f t="shared" ref="I102:K103" si="8">I103</f>
        <v>20</v>
      </c>
      <c r="J102" s="14">
        <f t="shared" si="8"/>
        <v>0</v>
      </c>
      <c r="K102" s="14">
        <f t="shared" si="8"/>
        <v>0</v>
      </c>
    </row>
    <row r="103" spans="1:11" ht="36" x14ac:dyDescent="0.2">
      <c r="A103" s="59" t="s">
        <v>126</v>
      </c>
      <c r="B103" s="52" t="s">
        <v>91</v>
      </c>
      <c r="C103" s="52" t="s">
        <v>88</v>
      </c>
      <c r="D103" s="52" t="s">
        <v>85</v>
      </c>
      <c r="E103" s="52" t="s">
        <v>8</v>
      </c>
      <c r="F103" s="52" t="s">
        <v>73</v>
      </c>
      <c r="G103" s="52" t="s">
        <v>131</v>
      </c>
      <c r="H103" s="52" t="s">
        <v>81</v>
      </c>
      <c r="I103" s="30">
        <f t="shared" si="8"/>
        <v>20</v>
      </c>
      <c r="J103" s="30">
        <f t="shared" si="8"/>
        <v>0</v>
      </c>
      <c r="K103" s="30">
        <f t="shared" si="8"/>
        <v>0</v>
      </c>
    </row>
    <row r="104" spans="1:11" ht="36" x14ac:dyDescent="0.2">
      <c r="A104" s="59" t="s">
        <v>127</v>
      </c>
      <c r="B104" s="52" t="s">
        <v>91</v>
      </c>
      <c r="C104" s="52" t="s">
        <v>88</v>
      </c>
      <c r="D104" s="52" t="s">
        <v>85</v>
      </c>
      <c r="E104" s="52" t="s">
        <v>8</v>
      </c>
      <c r="F104" s="52" t="s">
        <v>73</v>
      </c>
      <c r="G104" s="52" t="s">
        <v>131</v>
      </c>
      <c r="H104" s="52" t="s">
        <v>81</v>
      </c>
      <c r="I104" s="30">
        <v>20</v>
      </c>
      <c r="J104" s="43">
        <v>0</v>
      </c>
      <c r="K104" s="27">
        <v>0</v>
      </c>
    </row>
    <row r="105" spans="1:11" x14ac:dyDescent="0.2">
      <c r="A105" s="15" t="s">
        <v>56</v>
      </c>
      <c r="B105" s="16" t="s">
        <v>91</v>
      </c>
      <c r="C105" s="16" t="s">
        <v>89</v>
      </c>
      <c r="D105" s="16"/>
      <c r="E105" s="16"/>
      <c r="F105" s="16"/>
      <c r="G105" s="16"/>
      <c r="H105" s="16"/>
      <c r="I105" s="14">
        <f>I106</f>
        <v>288.09999999999997</v>
      </c>
      <c r="J105" s="14">
        <f>J106</f>
        <v>399</v>
      </c>
      <c r="K105" s="14">
        <f>K106</f>
        <v>227.6</v>
      </c>
    </row>
    <row r="106" spans="1:11" ht="48" x14ac:dyDescent="0.2">
      <c r="A106" s="15" t="s">
        <v>43</v>
      </c>
      <c r="B106" s="16" t="s">
        <v>91</v>
      </c>
      <c r="C106" s="16" t="s">
        <v>89</v>
      </c>
      <c r="D106" s="16" t="s">
        <v>85</v>
      </c>
      <c r="E106" s="16"/>
      <c r="F106" s="16"/>
      <c r="G106" s="16"/>
      <c r="H106" s="16"/>
      <c r="I106" s="14">
        <f>I107</f>
        <v>288.09999999999997</v>
      </c>
      <c r="J106" s="14">
        <f t="shared" ref="J106:K106" si="9">J107</f>
        <v>399</v>
      </c>
      <c r="K106" s="29">
        <f t="shared" si="9"/>
        <v>227.6</v>
      </c>
    </row>
    <row r="107" spans="1:11" ht="60" x14ac:dyDescent="0.2">
      <c r="A107" s="15" t="s">
        <v>54</v>
      </c>
      <c r="B107" s="16" t="s">
        <v>91</v>
      </c>
      <c r="C107" s="16" t="s">
        <v>89</v>
      </c>
      <c r="D107" s="16" t="s">
        <v>85</v>
      </c>
      <c r="E107" s="16" t="s">
        <v>8</v>
      </c>
      <c r="F107" s="16"/>
      <c r="G107" s="16"/>
      <c r="H107" s="16"/>
      <c r="I107" s="14">
        <f>I108+I111+I120+I117+I114</f>
        <v>288.09999999999997</v>
      </c>
      <c r="J107" s="14">
        <f>J108+J111+J120+J117+J114</f>
        <v>399</v>
      </c>
      <c r="K107" s="14">
        <f>K108+K111+K120+K117+K114</f>
        <v>227.6</v>
      </c>
    </row>
    <row r="108" spans="1:11" ht="13.5" x14ac:dyDescent="0.25">
      <c r="A108" s="19" t="s">
        <v>57</v>
      </c>
      <c r="B108" s="12" t="s">
        <v>91</v>
      </c>
      <c r="C108" s="12" t="s">
        <v>89</v>
      </c>
      <c r="D108" s="12" t="s">
        <v>85</v>
      </c>
      <c r="E108" s="12" t="s">
        <v>8</v>
      </c>
      <c r="F108" s="12" t="s">
        <v>73</v>
      </c>
      <c r="G108" s="12" t="s">
        <v>92</v>
      </c>
      <c r="H108" s="16"/>
      <c r="I108" s="30">
        <f>I109</f>
        <v>178.6</v>
      </c>
      <c r="J108" s="30">
        <f>J110</f>
        <v>40.9</v>
      </c>
      <c r="K108" s="31">
        <f>K110</f>
        <v>51</v>
      </c>
    </row>
    <row r="109" spans="1:11" ht="27.75" customHeight="1" x14ac:dyDescent="0.2">
      <c r="A109" s="20" t="s">
        <v>35</v>
      </c>
      <c r="B109" s="16" t="s">
        <v>91</v>
      </c>
      <c r="C109" s="16" t="s">
        <v>89</v>
      </c>
      <c r="D109" s="16" t="s">
        <v>85</v>
      </c>
      <c r="E109" s="16" t="s">
        <v>8</v>
      </c>
      <c r="F109" s="16" t="s">
        <v>73</v>
      </c>
      <c r="G109" s="16" t="s">
        <v>92</v>
      </c>
      <c r="H109" s="16" t="s">
        <v>80</v>
      </c>
      <c r="I109" s="22">
        <f>I110</f>
        <v>178.6</v>
      </c>
      <c r="J109" s="22">
        <f>J110</f>
        <v>40.9</v>
      </c>
      <c r="K109" s="22">
        <f>K110</f>
        <v>51</v>
      </c>
    </row>
    <row r="110" spans="1:11" ht="36" x14ac:dyDescent="0.2">
      <c r="A110" s="20" t="s">
        <v>36</v>
      </c>
      <c r="B110" s="16" t="s">
        <v>91</v>
      </c>
      <c r="C110" s="16" t="s">
        <v>89</v>
      </c>
      <c r="D110" s="16" t="s">
        <v>85</v>
      </c>
      <c r="E110" s="16" t="s">
        <v>8</v>
      </c>
      <c r="F110" s="16" t="s">
        <v>73</v>
      </c>
      <c r="G110" s="16" t="s">
        <v>92</v>
      </c>
      <c r="H110" s="16" t="s">
        <v>81</v>
      </c>
      <c r="I110" s="22">
        <v>178.6</v>
      </c>
      <c r="J110" s="22">
        <v>40.9</v>
      </c>
      <c r="K110" s="22">
        <v>51</v>
      </c>
    </row>
    <row r="111" spans="1:11" ht="13.5" x14ac:dyDescent="0.25">
      <c r="A111" s="19" t="s">
        <v>57</v>
      </c>
      <c r="B111" s="12" t="s">
        <v>91</v>
      </c>
      <c r="C111" s="12" t="s">
        <v>89</v>
      </c>
      <c r="D111" s="12" t="s">
        <v>85</v>
      </c>
      <c r="E111" s="12" t="s">
        <v>8</v>
      </c>
      <c r="F111" s="12" t="s">
        <v>73</v>
      </c>
      <c r="G111" s="12" t="s">
        <v>120</v>
      </c>
      <c r="H111" s="16"/>
      <c r="I111" s="26">
        <f t="shared" ref="I111:K112" si="10">I112</f>
        <v>63.4</v>
      </c>
      <c r="J111" s="26">
        <f t="shared" si="10"/>
        <v>358.1</v>
      </c>
      <c r="K111" s="26">
        <f t="shared" si="10"/>
        <v>176.6</v>
      </c>
    </row>
    <row r="112" spans="1:11" ht="26.25" customHeight="1" x14ac:dyDescent="0.2">
      <c r="A112" s="20" t="s">
        <v>35</v>
      </c>
      <c r="B112" s="16" t="s">
        <v>91</v>
      </c>
      <c r="C112" s="16" t="s">
        <v>89</v>
      </c>
      <c r="D112" s="16" t="s">
        <v>85</v>
      </c>
      <c r="E112" s="16" t="s">
        <v>8</v>
      </c>
      <c r="F112" s="16" t="s">
        <v>73</v>
      </c>
      <c r="G112" s="16" t="s">
        <v>120</v>
      </c>
      <c r="H112" s="16" t="s">
        <v>80</v>
      </c>
      <c r="I112" s="26">
        <f t="shared" si="10"/>
        <v>63.4</v>
      </c>
      <c r="J112" s="26">
        <f t="shared" si="10"/>
        <v>358.1</v>
      </c>
      <c r="K112" s="26">
        <f t="shared" si="10"/>
        <v>176.6</v>
      </c>
    </row>
    <row r="113" spans="1:11" ht="36" x14ac:dyDescent="0.2">
      <c r="A113" s="20" t="s">
        <v>36</v>
      </c>
      <c r="B113" s="16" t="s">
        <v>91</v>
      </c>
      <c r="C113" s="16" t="s">
        <v>89</v>
      </c>
      <c r="D113" s="16" t="s">
        <v>85</v>
      </c>
      <c r="E113" s="16" t="s">
        <v>8</v>
      </c>
      <c r="F113" s="16" t="s">
        <v>73</v>
      </c>
      <c r="G113" s="16" t="s">
        <v>120</v>
      </c>
      <c r="H113" s="16" t="s">
        <v>81</v>
      </c>
      <c r="I113" s="26">
        <v>63.4</v>
      </c>
      <c r="J113" s="26">
        <v>358.1</v>
      </c>
      <c r="K113" s="22">
        <v>176.6</v>
      </c>
    </row>
    <row r="114" spans="1:11" ht="84" x14ac:dyDescent="0.2">
      <c r="A114" s="50" t="s">
        <v>133</v>
      </c>
      <c r="B114" s="48" t="s">
        <v>91</v>
      </c>
      <c r="C114" s="48" t="s">
        <v>89</v>
      </c>
      <c r="D114" s="48" t="s">
        <v>85</v>
      </c>
      <c r="E114" s="48" t="s">
        <v>8</v>
      </c>
      <c r="F114" s="48" t="s">
        <v>73</v>
      </c>
      <c r="G114" s="48" t="s">
        <v>154</v>
      </c>
      <c r="H114" s="48"/>
      <c r="I114" s="24">
        <f>I116</f>
        <v>5.9</v>
      </c>
      <c r="J114" s="24">
        <v>0</v>
      </c>
      <c r="K114" s="24">
        <v>0</v>
      </c>
    </row>
    <row r="115" spans="1:11" ht="36" x14ac:dyDescent="0.2">
      <c r="A115" s="50" t="s">
        <v>126</v>
      </c>
      <c r="B115" s="52" t="s">
        <v>91</v>
      </c>
      <c r="C115" s="52" t="s">
        <v>89</v>
      </c>
      <c r="D115" s="52" t="s">
        <v>85</v>
      </c>
      <c r="E115" s="52" t="s">
        <v>8</v>
      </c>
      <c r="F115" s="52" t="s">
        <v>73</v>
      </c>
      <c r="G115" s="52" t="s">
        <v>154</v>
      </c>
      <c r="H115" s="52" t="s">
        <v>80</v>
      </c>
      <c r="I115" s="26">
        <f>I117</f>
        <v>5.9</v>
      </c>
      <c r="J115" s="26">
        <v>0</v>
      </c>
      <c r="K115" s="26">
        <v>0</v>
      </c>
    </row>
    <row r="116" spans="1:11" ht="36" x14ac:dyDescent="0.2">
      <c r="A116" s="50" t="s">
        <v>127</v>
      </c>
      <c r="B116" s="52" t="s">
        <v>91</v>
      </c>
      <c r="C116" s="52" t="s">
        <v>89</v>
      </c>
      <c r="D116" s="52" t="s">
        <v>85</v>
      </c>
      <c r="E116" s="52" t="s">
        <v>8</v>
      </c>
      <c r="F116" s="52" t="s">
        <v>73</v>
      </c>
      <c r="G116" s="52" t="s">
        <v>154</v>
      </c>
      <c r="H116" s="52" t="s">
        <v>81</v>
      </c>
      <c r="I116" s="26">
        <v>5.9</v>
      </c>
      <c r="J116" s="26">
        <v>0</v>
      </c>
      <c r="K116" s="26">
        <v>0</v>
      </c>
    </row>
    <row r="117" spans="1:11" ht="84" x14ac:dyDescent="0.2">
      <c r="A117" s="50" t="s">
        <v>133</v>
      </c>
      <c r="B117" s="48" t="s">
        <v>91</v>
      </c>
      <c r="C117" s="48" t="s">
        <v>89</v>
      </c>
      <c r="D117" s="48" t="s">
        <v>85</v>
      </c>
      <c r="E117" s="48" t="s">
        <v>8</v>
      </c>
      <c r="F117" s="48" t="s">
        <v>73</v>
      </c>
      <c r="G117" s="48" t="s">
        <v>155</v>
      </c>
      <c r="H117" s="48"/>
      <c r="I117" s="24">
        <f>I119</f>
        <v>5.9</v>
      </c>
      <c r="J117" s="24">
        <v>0</v>
      </c>
      <c r="K117" s="24">
        <v>0</v>
      </c>
    </row>
    <row r="118" spans="1:11" ht="36" x14ac:dyDescent="0.2">
      <c r="A118" s="50" t="s">
        <v>126</v>
      </c>
      <c r="B118" s="52" t="s">
        <v>91</v>
      </c>
      <c r="C118" s="52" t="s">
        <v>89</v>
      </c>
      <c r="D118" s="52" t="s">
        <v>85</v>
      </c>
      <c r="E118" s="52" t="s">
        <v>8</v>
      </c>
      <c r="F118" s="52" t="s">
        <v>73</v>
      </c>
      <c r="G118" s="52" t="s">
        <v>155</v>
      </c>
      <c r="H118" s="52" t="s">
        <v>80</v>
      </c>
      <c r="I118" s="26">
        <f>I119</f>
        <v>5.9</v>
      </c>
      <c r="J118" s="26">
        <v>0</v>
      </c>
      <c r="K118" s="26">
        <v>0</v>
      </c>
    </row>
    <row r="119" spans="1:11" ht="36" x14ac:dyDescent="0.2">
      <c r="A119" s="50" t="s">
        <v>127</v>
      </c>
      <c r="B119" s="52" t="s">
        <v>91</v>
      </c>
      <c r="C119" s="52" t="s">
        <v>89</v>
      </c>
      <c r="D119" s="52" t="s">
        <v>85</v>
      </c>
      <c r="E119" s="52" t="s">
        <v>8</v>
      </c>
      <c r="F119" s="52" t="s">
        <v>73</v>
      </c>
      <c r="G119" s="52" t="s">
        <v>155</v>
      </c>
      <c r="H119" s="52" t="s">
        <v>81</v>
      </c>
      <c r="I119" s="26">
        <v>5.9</v>
      </c>
      <c r="J119" s="26">
        <v>0</v>
      </c>
      <c r="K119" s="26">
        <v>0</v>
      </c>
    </row>
    <row r="120" spans="1:11" ht="84" x14ac:dyDescent="0.2">
      <c r="A120" s="56" t="s">
        <v>133</v>
      </c>
      <c r="B120" s="48" t="s">
        <v>91</v>
      </c>
      <c r="C120" s="48" t="s">
        <v>89</v>
      </c>
      <c r="D120" s="48" t="s">
        <v>85</v>
      </c>
      <c r="E120" s="48" t="s">
        <v>8</v>
      </c>
      <c r="F120" s="48" t="s">
        <v>73</v>
      </c>
      <c r="G120" s="48" t="s">
        <v>134</v>
      </c>
      <c r="H120" s="48"/>
      <c r="I120" s="26">
        <f t="shared" ref="I120:K121" si="11">I121</f>
        <v>34.299999999999997</v>
      </c>
      <c r="J120" s="26">
        <f t="shared" si="11"/>
        <v>0</v>
      </c>
      <c r="K120" s="26">
        <f t="shared" si="11"/>
        <v>0</v>
      </c>
    </row>
    <row r="121" spans="1:11" ht="36" x14ac:dyDescent="0.2">
      <c r="A121" s="57" t="s">
        <v>126</v>
      </c>
      <c r="B121" s="48" t="s">
        <v>91</v>
      </c>
      <c r="C121" s="48" t="s">
        <v>89</v>
      </c>
      <c r="D121" s="48" t="s">
        <v>85</v>
      </c>
      <c r="E121" s="48" t="s">
        <v>8</v>
      </c>
      <c r="F121" s="48" t="s">
        <v>73</v>
      </c>
      <c r="G121" s="48" t="s">
        <v>134</v>
      </c>
      <c r="H121" s="48" t="s">
        <v>80</v>
      </c>
      <c r="I121" s="26">
        <f t="shared" si="11"/>
        <v>34.299999999999997</v>
      </c>
      <c r="J121" s="26">
        <f t="shared" si="11"/>
        <v>0</v>
      </c>
      <c r="K121" s="26">
        <f t="shared" si="11"/>
        <v>0</v>
      </c>
    </row>
    <row r="122" spans="1:11" ht="36" x14ac:dyDescent="0.2">
      <c r="A122" s="57" t="s">
        <v>127</v>
      </c>
      <c r="B122" s="48" t="s">
        <v>91</v>
      </c>
      <c r="C122" s="48" t="s">
        <v>89</v>
      </c>
      <c r="D122" s="48" t="s">
        <v>85</v>
      </c>
      <c r="E122" s="48" t="s">
        <v>8</v>
      </c>
      <c r="F122" s="48" t="s">
        <v>73</v>
      </c>
      <c r="G122" s="48" t="s">
        <v>134</v>
      </c>
      <c r="H122" s="48" t="s">
        <v>81</v>
      </c>
      <c r="I122" s="26">
        <v>34.299999999999997</v>
      </c>
      <c r="J122" s="26">
        <v>0</v>
      </c>
      <c r="K122" s="22">
        <v>0</v>
      </c>
    </row>
    <row r="123" spans="1:11" x14ac:dyDescent="0.2">
      <c r="A123" s="15" t="s">
        <v>58</v>
      </c>
      <c r="B123" s="16" t="s">
        <v>17</v>
      </c>
      <c r="C123" s="16"/>
      <c r="D123" s="16"/>
      <c r="E123" s="16"/>
      <c r="F123" s="16"/>
      <c r="G123" s="16"/>
      <c r="H123" s="16"/>
      <c r="I123" s="14">
        <f>I124</f>
        <v>45.3</v>
      </c>
      <c r="J123" s="14">
        <f t="shared" ref="I123:K126" si="12">J124</f>
        <v>42.6</v>
      </c>
      <c r="K123" s="29">
        <f t="shared" si="12"/>
        <v>42.6</v>
      </c>
    </row>
    <row r="124" spans="1:11" x14ac:dyDescent="0.2">
      <c r="A124" s="15" t="s">
        <v>59</v>
      </c>
      <c r="B124" s="16" t="s">
        <v>17</v>
      </c>
      <c r="C124" s="16" t="s">
        <v>70</v>
      </c>
      <c r="D124" s="16"/>
      <c r="E124" s="16"/>
      <c r="F124" s="16"/>
      <c r="G124" s="16"/>
      <c r="H124" s="16"/>
      <c r="I124" s="14">
        <f t="shared" si="12"/>
        <v>45.3</v>
      </c>
      <c r="J124" s="14">
        <f t="shared" si="12"/>
        <v>42.6</v>
      </c>
      <c r="K124" s="29">
        <f t="shared" si="12"/>
        <v>42.6</v>
      </c>
    </row>
    <row r="125" spans="1:11" ht="48" x14ac:dyDescent="0.2">
      <c r="A125" s="15" t="s">
        <v>43</v>
      </c>
      <c r="B125" s="16" t="s">
        <v>17</v>
      </c>
      <c r="C125" s="16" t="s">
        <v>70</v>
      </c>
      <c r="D125" s="16" t="s">
        <v>85</v>
      </c>
      <c r="E125" s="16"/>
      <c r="F125" s="16"/>
      <c r="G125" s="16"/>
      <c r="H125" s="16"/>
      <c r="I125" s="14">
        <f t="shared" si="12"/>
        <v>45.3</v>
      </c>
      <c r="J125" s="14">
        <f t="shared" si="12"/>
        <v>42.6</v>
      </c>
      <c r="K125" s="29">
        <f t="shared" si="12"/>
        <v>42.6</v>
      </c>
    </row>
    <row r="126" spans="1:11" ht="60" x14ac:dyDescent="0.2">
      <c r="A126" s="15" t="s">
        <v>54</v>
      </c>
      <c r="B126" s="16" t="s">
        <v>17</v>
      </c>
      <c r="C126" s="16" t="s">
        <v>70</v>
      </c>
      <c r="D126" s="16" t="s">
        <v>85</v>
      </c>
      <c r="E126" s="16" t="s">
        <v>8</v>
      </c>
      <c r="F126" s="16"/>
      <c r="G126" s="16"/>
      <c r="H126" s="16"/>
      <c r="I126" s="14">
        <f t="shared" si="12"/>
        <v>45.3</v>
      </c>
      <c r="J126" s="14">
        <f t="shared" si="12"/>
        <v>42.6</v>
      </c>
      <c r="K126" s="29">
        <f t="shared" si="12"/>
        <v>42.6</v>
      </c>
    </row>
    <row r="127" spans="1:11" ht="24" x14ac:dyDescent="0.25">
      <c r="A127" s="19" t="s">
        <v>60</v>
      </c>
      <c r="B127" s="12" t="s">
        <v>17</v>
      </c>
      <c r="C127" s="12" t="s">
        <v>70</v>
      </c>
      <c r="D127" s="12" t="s">
        <v>85</v>
      </c>
      <c r="E127" s="12" t="s">
        <v>8</v>
      </c>
      <c r="F127" s="12" t="s">
        <v>73</v>
      </c>
      <c r="G127" s="12" t="s">
        <v>93</v>
      </c>
      <c r="H127" s="16"/>
      <c r="I127" s="26">
        <f>I129</f>
        <v>45.3</v>
      </c>
      <c r="J127" s="26">
        <f>J129</f>
        <v>42.6</v>
      </c>
      <c r="K127" s="22">
        <f>K129</f>
        <v>42.6</v>
      </c>
    </row>
    <row r="128" spans="1:11" ht="24" x14ac:dyDescent="0.2">
      <c r="A128" s="40" t="s">
        <v>61</v>
      </c>
      <c r="B128" s="16" t="s">
        <v>17</v>
      </c>
      <c r="C128" s="16" t="s">
        <v>70</v>
      </c>
      <c r="D128" s="16" t="s">
        <v>85</v>
      </c>
      <c r="E128" s="16" t="s">
        <v>8</v>
      </c>
      <c r="F128" s="16" t="s">
        <v>73</v>
      </c>
      <c r="G128" s="16" t="s">
        <v>93</v>
      </c>
      <c r="H128" s="16" t="s">
        <v>94</v>
      </c>
      <c r="I128" s="26">
        <f>I129</f>
        <v>45.3</v>
      </c>
      <c r="J128" s="26">
        <f>J129</f>
        <v>42.6</v>
      </c>
      <c r="K128" s="26">
        <f>K129</f>
        <v>42.6</v>
      </c>
    </row>
    <row r="129" spans="1:11" ht="24" x14ac:dyDescent="0.2">
      <c r="A129" s="40" t="s">
        <v>62</v>
      </c>
      <c r="B129" s="16" t="s">
        <v>17</v>
      </c>
      <c r="C129" s="16" t="s">
        <v>70</v>
      </c>
      <c r="D129" s="16" t="s">
        <v>85</v>
      </c>
      <c r="E129" s="16" t="s">
        <v>8</v>
      </c>
      <c r="F129" s="16" t="s">
        <v>73</v>
      </c>
      <c r="G129" s="16" t="s">
        <v>93</v>
      </c>
      <c r="H129" s="16" t="s">
        <v>95</v>
      </c>
      <c r="I129" s="26">
        <v>45.3</v>
      </c>
      <c r="J129" s="27">
        <v>42.6</v>
      </c>
      <c r="K129" s="27">
        <v>42.6</v>
      </c>
    </row>
    <row r="130" spans="1:11" ht="24" x14ac:dyDescent="0.2">
      <c r="A130" s="15" t="s">
        <v>64</v>
      </c>
      <c r="B130" s="16" t="s">
        <v>96</v>
      </c>
      <c r="C130" s="16" t="s">
        <v>70</v>
      </c>
      <c r="D130" s="16"/>
      <c r="E130" s="16"/>
      <c r="F130" s="16"/>
      <c r="G130" s="16"/>
      <c r="H130" s="16"/>
      <c r="I130" s="14">
        <f t="shared" ref="I130:K131" si="13">I131</f>
        <v>4</v>
      </c>
      <c r="J130" s="14">
        <f t="shared" si="13"/>
        <v>4</v>
      </c>
      <c r="K130" s="29">
        <f t="shared" si="13"/>
        <v>4</v>
      </c>
    </row>
    <row r="131" spans="1:11" ht="48" x14ac:dyDescent="0.2">
      <c r="A131" s="15" t="s">
        <v>43</v>
      </c>
      <c r="B131" s="16" t="s">
        <v>96</v>
      </c>
      <c r="C131" s="16" t="s">
        <v>70</v>
      </c>
      <c r="D131" s="16" t="s">
        <v>85</v>
      </c>
      <c r="E131" s="16"/>
      <c r="F131" s="16"/>
      <c r="G131" s="16"/>
      <c r="H131" s="16"/>
      <c r="I131" s="14">
        <f t="shared" si="13"/>
        <v>4</v>
      </c>
      <c r="J131" s="14">
        <f t="shared" si="13"/>
        <v>4</v>
      </c>
      <c r="K131" s="29">
        <f t="shared" si="13"/>
        <v>4</v>
      </c>
    </row>
    <row r="132" spans="1:11" ht="60" x14ac:dyDescent="0.2">
      <c r="A132" s="15" t="s">
        <v>54</v>
      </c>
      <c r="B132" s="16" t="s">
        <v>96</v>
      </c>
      <c r="C132" s="16" t="s">
        <v>70</v>
      </c>
      <c r="D132" s="16" t="s">
        <v>85</v>
      </c>
      <c r="E132" s="16" t="s">
        <v>8</v>
      </c>
      <c r="F132" s="16"/>
      <c r="G132" s="16"/>
      <c r="H132" s="16"/>
      <c r="I132" s="14">
        <f>I133</f>
        <v>4</v>
      </c>
      <c r="J132" s="14">
        <f>J133</f>
        <v>4</v>
      </c>
      <c r="K132" s="29">
        <f>K133</f>
        <v>4</v>
      </c>
    </row>
    <row r="133" spans="1:11" ht="24" x14ac:dyDescent="0.25">
      <c r="A133" s="19" t="s">
        <v>65</v>
      </c>
      <c r="B133" s="12" t="s">
        <v>96</v>
      </c>
      <c r="C133" s="12" t="s">
        <v>70</v>
      </c>
      <c r="D133" s="12" t="s">
        <v>85</v>
      </c>
      <c r="E133" s="12" t="s">
        <v>8</v>
      </c>
      <c r="F133" s="12" t="s">
        <v>73</v>
      </c>
      <c r="G133" s="12" t="s">
        <v>97</v>
      </c>
      <c r="H133" s="12"/>
      <c r="I133" s="14">
        <f>I135</f>
        <v>4</v>
      </c>
      <c r="J133" s="14">
        <f>J135</f>
        <v>4</v>
      </c>
      <c r="K133" s="29">
        <f>K135</f>
        <v>4</v>
      </c>
    </row>
    <row r="134" spans="1:11" ht="24" x14ac:dyDescent="0.2">
      <c r="A134" s="15" t="s">
        <v>66</v>
      </c>
      <c r="B134" s="16" t="s">
        <v>96</v>
      </c>
      <c r="C134" s="16" t="s">
        <v>70</v>
      </c>
      <c r="D134" s="16" t="s">
        <v>85</v>
      </c>
      <c r="E134" s="16" t="s">
        <v>8</v>
      </c>
      <c r="F134" s="16" t="s">
        <v>73</v>
      </c>
      <c r="G134" s="16" t="s">
        <v>97</v>
      </c>
      <c r="H134" s="16" t="s">
        <v>98</v>
      </c>
      <c r="I134" s="26">
        <f>I135</f>
        <v>4</v>
      </c>
      <c r="J134" s="27">
        <f>J135</f>
        <v>4</v>
      </c>
      <c r="K134" s="27">
        <f>K135</f>
        <v>4</v>
      </c>
    </row>
    <row r="135" spans="1:11" x14ac:dyDescent="0.2">
      <c r="A135" s="15" t="s">
        <v>67</v>
      </c>
      <c r="B135" s="16" t="s">
        <v>96</v>
      </c>
      <c r="C135" s="16" t="s">
        <v>70</v>
      </c>
      <c r="D135" s="16" t="s">
        <v>85</v>
      </c>
      <c r="E135" s="16" t="s">
        <v>8</v>
      </c>
      <c r="F135" s="16" t="s">
        <v>73</v>
      </c>
      <c r="G135" s="16" t="s">
        <v>97</v>
      </c>
      <c r="H135" s="16" t="s">
        <v>99</v>
      </c>
      <c r="I135" s="26">
        <v>4</v>
      </c>
      <c r="J135" s="27">
        <v>4</v>
      </c>
      <c r="K135" s="27">
        <v>4</v>
      </c>
    </row>
    <row r="136" spans="1:11" x14ac:dyDescent="0.2">
      <c r="A136" s="28" t="s">
        <v>68</v>
      </c>
      <c r="B136" s="12" t="s">
        <v>100</v>
      </c>
      <c r="C136" s="13"/>
      <c r="D136" s="13"/>
      <c r="E136" s="13"/>
      <c r="F136" s="13"/>
      <c r="G136" s="13"/>
      <c r="H136" s="13"/>
      <c r="I136" s="10">
        <f t="shared" ref="I136:K138" si="14">I137</f>
        <v>0</v>
      </c>
      <c r="J136" s="10">
        <f t="shared" si="14"/>
        <v>59.9</v>
      </c>
      <c r="K136" s="32">
        <f t="shared" si="14"/>
        <v>59.5</v>
      </c>
    </row>
    <row r="137" spans="1:11" x14ac:dyDescent="0.2">
      <c r="A137" s="15" t="s">
        <v>42</v>
      </c>
      <c r="B137" s="16" t="s">
        <v>100</v>
      </c>
      <c r="C137" s="16" t="s">
        <v>100</v>
      </c>
      <c r="D137" s="16"/>
      <c r="E137" s="16"/>
      <c r="F137" s="16"/>
      <c r="G137" s="16"/>
      <c r="H137" s="16"/>
      <c r="I137" s="14">
        <f t="shared" si="14"/>
        <v>0</v>
      </c>
      <c r="J137" s="14">
        <f t="shared" si="14"/>
        <v>59.9</v>
      </c>
      <c r="K137" s="29">
        <f t="shared" si="14"/>
        <v>59.5</v>
      </c>
    </row>
    <row r="138" spans="1:11" ht="48" x14ac:dyDescent="0.2">
      <c r="A138" s="15" t="s">
        <v>43</v>
      </c>
      <c r="B138" s="16" t="s">
        <v>100</v>
      </c>
      <c r="C138" s="16" t="s">
        <v>100</v>
      </c>
      <c r="D138" s="16" t="s">
        <v>85</v>
      </c>
      <c r="E138" s="16"/>
      <c r="F138" s="16"/>
      <c r="G138" s="16"/>
      <c r="H138" s="16"/>
      <c r="I138" s="14">
        <f t="shared" si="14"/>
        <v>0</v>
      </c>
      <c r="J138" s="14">
        <f t="shared" si="14"/>
        <v>59.9</v>
      </c>
      <c r="K138" s="29">
        <f t="shared" si="14"/>
        <v>59.5</v>
      </c>
    </row>
    <row r="139" spans="1:11" ht="60" x14ac:dyDescent="0.2">
      <c r="A139" s="15" t="s">
        <v>54</v>
      </c>
      <c r="B139" s="16" t="s">
        <v>100</v>
      </c>
      <c r="C139" s="16" t="s">
        <v>100</v>
      </c>
      <c r="D139" s="16" t="s">
        <v>85</v>
      </c>
      <c r="E139" s="16" t="s">
        <v>8</v>
      </c>
      <c r="F139" s="16"/>
      <c r="G139" s="16"/>
      <c r="H139" s="16"/>
      <c r="I139" s="14">
        <f>I140</f>
        <v>0</v>
      </c>
      <c r="J139" s="14">
        <f>J140</f>
        <v>59.9</v>
      </c>
      <c r="K139" s="29">
        <f>K140</f>
        <v>59.5</v>
      </c>
    </row>
    <row r="140" spans="1:11" ht="13.5" x14ac:dyDescent="0.25">
      <c r="A140" s="15" t="s">
        <v>68</v>
      </c>
      <c r="B140" s="12" t="s">
        <v>100</v>
      </c>
      <c r="C140" s="12" t="s">
        <v>100</v>
      </c>
      <c r="D140" s="12" t="s">
        <v>85</v>
      </c>
      <c r="E140" s="12" t="s">
        <v>8</v>
      </c>
      <c r="F140" s="12" t="s">
        <v>73</v>
      </c>
      <c r="G140" s="12" t="s">
        <v>101</v>
      </c>
      <c r="H140" s="12"/>
      <c r="I140" s="14">
        <f>I142</f>
        <v>0</v>
      </c>
      <c r="J140" s="14">
        <f>J142</f>
        <v>59.9</v>
      </c>
      <c r="K140" s="29">
        <f>K142</f>
        <v>59.5</v>
      </c>
    </row>
    <row r="141" spans="1:11" x14ac:dyDescent="0.2">
      <c r="A141" s="15" t="s">
        <v>37</v>
      </c>
      <c r="B141" s="16" t="s">
        <v>100</v>
      </c>
      <c r="C141" s="16" t="s">
        <v>100</v>
      </c>
      <c r="D141" s="16" t="s">
        <v>85</v>
      </c>
      <c r="E141" s="16" t="s">
        <v>8</v>
      </c>
      <c r="F141" s="16" t="s">
        <v>73</v>
      </c>
      <c r="G141" s="16" t="s">
        <v>101</v>
      </c>
      <c r="H141" s="16" t="s">
        <v>82</v>
      </c>
      <c r="I141" s="26">
        <v>0</v>
      </c>
      <c r="J141" s="27">
        <f>J142</f>
        <v>59.9</v>
      </c>
      <c r="K141" s="27">
        <f>K142</f>
        <v>59.5</v>
      </c>
    </row>
    <row r="142" spans="1:11" x14ac:dyDescent="0.2">
      <c r="A142" s="15" t="s">
        <v>42</v>
      </c>
      <c r="B142" s="16" t="s">
        <v>100</v>
      </c>
      <c r="C142" s="16" t="s">
        <v>100</v>
      </c>
      <c r="D142" s="16" t="s">
        <v>85</v>
      </c>
      <c r="E142" s="16" t="s">
        <v>8</v>
      </c>
      <c r="F142" s="16" t="s">
        <v>73</v>
      </c>
      <c r="G142" s="16" t="s">
        <v>101</v>
      </c>
      <c r="H142" s="16" t="s">
        <v>86</v>
      </c>
      <c r="I142" s="26">
        <v>0</v>
      </c>
      <c r="J142" s="36">
        <v>59.9</v>
      </c>
      <c r="K142" s="36">
        <v>59.5</v>
      </c>
    </row>
  </sheetData>
  <mergeCells count="10">
    <mergeCell ref="H1:K1"/>
    <mergeCell ref="A3:K3"/>
    <mergeCell ref="H4:K4"/>
    <mergeCell ref="A5:A6"/>
    <mergeCell ref="B5:B6"/>
    <mergeCell ref="C5:C6"/>
    <mergeCell ref="D5:G6"/>
    <mergeCell ref="H5:H6"/>
    <mergeCell ref="I5:K5"/>
    <mergeCell ref="H2:K2"/>
  </mergeCells>
  <conditionalFormatting sqref="A13:A15">
    <cfRule type="expression" dxfId="2024" priority="840" stopIfTrue="1">
      <formula>#REF!&lt;&gt;""</formula>
    </cfRule>
    <cfRule type="expression" dxfId="2023" priority="841" stopIfTrue="1">
      <formula>AND($I13="",$H13&lt;&gt;"")</formula>
    </cfRule>
    <cfRule type="expression" dxfId="2022" priority="839" stopIfTrue="1">
      <formula>$H13=""</formula>
    </cfRule>
  </conditionalFormatting>
  <conditionalFormatting sqref="A17">
    <cfRule type="expression" dxfId="2021" priority="780" stopIfTrue="1">
      <formula>#REF!&lt;&gt;""</formula>
    </cfRule>
    <cfRule type="expression" dxfId="2020" priority="781" stopIfTrue="1">
      <formula>AND($H17="",$G17&lt;&gt;"")</formula>
    </cfRule>
    <cfRule type="expression" dxfId="2019" priority="779" stopIfTrue="1">
      <formula>$G17=""</formula>
    </cfRule>
  </conditionalFormatting>
  <conditionalFormatting sqref="A18 C18:H18">
    <cfRule type="expression" dxfId="2018" priority="820" stopIfTrue="1">
      <formula>AND($I18="",$H18&lt;&gt;"")</formula>
    </cfRule>
    <cfRule type="expression" dxfId="2017" priority="819" stopIfTrue="1">
      <formula>#REF!&lt;&gt;""</formula>
    </cfRule>
  </conditionalFormatting>
  <conditionalFormatting sqref="A18:A20">
    <cfRule type="expression" dxfId="2016" priority="818" stopIfTrue="1">
      <formula>$H18=""</formula>
    </cfRule>
  </conditionalFormatting>
  <conditionalFormatting sqref="A19:A20 C19:H20">
    <cfRule type="expression" dxfId="2015" priority="829" stopIfTrue="1">
      <formula>AND($I19="",$H19&lt;&gt;"")</formula>
    </cfRule>
  </conditionalFormatting>
  <conditionalFormatting sqref="A21">
    <cfRule type="expression" dxfId="2014" priority="754" stopIfTrue="1">
      <formula>AND($H21="",$G21&lt;&gt;"")</formula>
    </cfRule>
    <cfRule type="expression" dxfId="2013" priority="753" stopIfTrue="1">
      <formula>#REF!&lt;&gt;""</formula>
    </cfRule>
    <cfRule type="expression" dxfId="2012" priority="752" stopIfTrue="1">
      <formula>$G21=""</formula>
    </cfRule>
  </conditionalFormatting>
  <conditionalFormatting sqref="A25:A34">
    <cfRule type="expression" dxfId="2011" priority="31" stopIfTrue="1">
      <formula>$G25=""</formula>
    </cfRule>
    <cfRule type="expression" dxfId="2010" priority="32" stopIfTrue="1">
      <formula>#REF!&lt;&gt;""</formula>
    </cfRule>
    <cfRule type="expression" dxfId="2009" priority="33" stopIfTrue="1">
      <formula>AND($H25="",$G25&lt;&gt;"")</formula>
    </cfRule>
  </conditionalFormatting>
  <conditionalFormatting sqref="A37">
    <cfRule type="expression" dxfId="2008" priority="24" stopIfTrue="1">
      <formula>AND($G37="",$F37&lt;&gt;"")</formula>
    </cfRule>
    <cfRule type="expression" dxfId="2007" priority="22" stopIfTrue="1">
      <formula>$F37=""</formula>
    </cfRule>
    <cfRule type="expression" dxfId="2006" priority="23" stopIfTrue="1">
      <formula>#REF!&lt;&gt;""</formula>
    </cfRule>
  </conditionalFormatting>
  <conditionalFormatting sqref="A38:A39">
    <cfRule type="expression" dxfId="2005" priority="17" stopIfTrue="1">
      <formula>#REF!&lt;&gt;""</formula>
    </cfRule>
    <cfRule type="expression" dxfId="2004" priority="18" stopIfTrue="1">
      <formula>AND($H38="",$G38&lt;&gt;"")</formula>
    </cfRule>
  </conditionalFormatting>
  <conditionalFormatting sqref="A38:A40">
    <cfRule type="expression" dxfId="2003" priority="16" stopIfTrue="1">
      <formula>$G38=""</formula>
    </cfRule>
  </conditionalFormatting>
  <conditionalFormatting sqref="A40:A41">
    <cfRule type="expression" dxfId="2002" priority="726" stopIfTrue="1">
      <formula>#REF!&lt;&gt;""</formula>
    </cfRule>
  </conditionalFormatting>
  <conditionalFormatting sqref="A41">
    <cfRule type="expression" dxfId="2001" priority="727" stopIfTrue="1">
      <formula>AND($I41="",$H41&lt;&gt;"")</formula>
    </cfRule>
    <cfRule type="expression" dxfId="2000" priority="725" stopIfTrue="1">
      <formula>$H41=""</formula>
    </cfRule>
  </conditionalFormatting>
  <conditionalFormatting sqref="A42:A43">
    <cfRule type="expression" dxfId="1999" priority="722" stopIfTrue="1">
      <formula>$G42=""</formula>
    </cfRule>
    <cfRule type="expression" dxfId="1998" priority="723" stopIfTrue="1">
      <formula>#REF!&lt;&gt;""</formula>
    </cfRule>
    <cfRule type="expression" dxfId="1997" priority="724" stopIfTrue="1">
      <formula>AND($H42="",$G42&lt;&gt;"")</formula>
    </cfRule>
  </conditionalFormatting>
  <conditionalFormatting sqref="A52:A56">
    <cfRule type="expression" dxfId="1996" priority="35" stopIfTrue="1">
      <formula>#REF!&lt;&gt;""</formula>
    </cfRule>
    <cfRule type="expression" dxfId="1995" priority="36" stopIfTrue="1">
      <formula>AND($H52="",$G52&lt;&gt;"")</formula>
    </cfRule>
    <cfRule type="expression" dxfId="1994" priority="34" stopIfTrue="1">
      <formula>$G52=""</formula>
    </cfRule>
  </conditionalFormatting>
  <conditionalFormatting sqref="A62:A84">
    <cfRule type="expression" dxfId="1993" priority="693" stopIfTrue="1">
      <formula>$H62=""</formula>
    </cfRule>
    <cfRule type="expression" dxfId="1992" priority="695" stopIfTrue="1">
      <formula>AND($I62="",$H62&lt;&gt;"")</formula>
    </cfRule>
  </conditionalFormatting>
  <conditionalFormatting sqref="A64">
    <cfRule type="expression" dxfId="1991" priority="562" stopIfTrue="1">
      <formula>$G64=""</formula>
    </cfRule>
    <cfRule type="expression" dxfId="1990" priority="564" stopIfTrue="1">
      <formula>AND($H64="",$G64&lt;&gt;"")</formula>
    </cfRule>
    <cfRule type="expression" dxfId="1989" priority="568" stopIfTrue="1">
      <formula>$G64=""</formula>
    </cfRule>
    <cfRule type="expression" dxfId="1988" priority="569" stopIfTrue="1">
      <formula>#REF!&lt;&gt;""</formula>
    </cfRule>
    <cfRule type="expression" dxfId="1987" priority="570" stopIfTrue="1">
      <formula>AND($H64="",$G64&lt;&gt;"")</formula>
    </cfRule>
    <cfRule type="expression" dxfId="1986" priority="574" stopIfTrue="1">
      <formula>$G64=""</formula>
    </cfRule>
    <cfRule type="expression" dxfId="1985" priority="575" stopIfTrue="1">
      <formula>#REF!&lt;&gt;""</formula>
    </cfRule>
    <cfRule type="expression" dxfId="1984" priority="576" stopIfTrue="1">
      <formula>AND($H64="",$G64&lt;&gt;"")</formula>
    </cfRule>
    <cfRule type="expression" dxfId="1983" priority="563" stopIfTrue="1">
      <formula>#REF!&lt;&gt;""</formula>
    </cfRule>
    <cfRule type="expression" dxfId="1982" priority="580" stopIfTrue="1">
      <formula>$G64=""</formula>
    </cfRule>
    <cfRule type="expression" dxfId="1981" priority="581" stopIfTrue="1">
      <formula>#REF!&lt;&gt;""</formula>
    </cfRule>
    <cfRule type="expression" dxfId="1980" priority="582" stopIfTrue="1">
      <formula>AND($H64="",$G64&lt;&gt;"")</formula>
    </cfRule>
  </conditionalFormatting>
  <conditionalFormatting sqref="A65:A84 A110:I122 A51:I56 A10:H10">
    <cfRule type="expression" dxfId="1979" priority="856" stopIfTrue="1">
      <formula>$G10=""</formula>
    </cfRule>
  </conditionalFormatting>
  <conditionalFormatting sqref="A66:A69">
    <cfRule type="expression" dxfId="1978" priority="431" stopIfTrue="1">
      <formula>$F66=""</formula>
    </cfRule>
    <cfRule type="expression" dxfId="1977" priority="432" stopIfTrue="1">
      <formula>#REF!&lt;&gt;""</formula>
    </cfRule>
    <cfRule type="expression" dxfId="1976" priority="433" stopIfTrue="1">
      <formula>AND($G66="",$F66&lt;&gt;"")</formula>
    </cfRule>
  </conditionalFormatting>
  <conditionalFormatting sqref="A70">
    <cfRule type="expression" dxfId="1975" priority="422" stopIfTrue="1">
      <formula>$G70=""</formula>
    </cfRule>
    <cfRule type="expression" dxfId="1974" priority="423" stopIfTrue="1">
      <formula>#REF!&lt;&gt;""</formula>
    </cfRule>
    <cfRule type="expression" dxfId="1973" priority="424" stopIfTrue="1">
      <formula>AND($H70="",$G70&lt;&gt;"")</formula>
    </cfRule>
  </conditionalFormatting>
  <conditionalFormatting sqref="A71:A84">
    <cfRule type="expression" dxfId="1972" priority="439" stopIfTrue="1">
      <formula>AND($G71="",$F71&lt;&gt;"")</formula>
    </cfRule>
    <cfRule type="expression" dxfId="1971" priority="438" stopIfTrue="1">
      <formula>#REF!&lt;&gt;""</formula>
    </cfRule>
    <cfRule type="expression" dxfId="1970" priority="437" stopIfTrue="1">
      <formula>$F71=""</formula>
    </cfRule>
  </conditionalFormatting>
  <conditionalFormatting sqref="A73:A78">
    <cfRule type="expression" dxfId="1969" priority="190" stopIfTrue="1">
      <formula>#REF!&lt;&gt;""</formula>
    </cfRule>
    <cfRule type="expression" dxfId="1968" priority="192" stopIfTrue="1">
      <formula>$G73=""</formula>
    </cfRule>
    <cfRule type="expression" dxfId="1967" priority="193" stopIfTrue="1">
      <formula>#REF!&lt;&gt;""</formula>
    </cfRule>
    <cfRule type="expression" dxfId="1966" priority="194" stopIfTrue="1">
      <formula>AND($H73="",$G73&lt;&gt;"")</formula>
    </cfRule>
    <cfRule type="expression" dxfId="1965" priority="191" stopIfTrue="1">
      <formula>AND($I73="",$H73&lt;&gt;"")</formula>
    </cfRule>
    <cfRule type="expression" dxfId="1964" priority="168" stopIfTrue="1">
      <formula>$G73=""</formula>
    </cfRule>
    <cfRule type="expression" dxfId="1963" priority="169" stopIfTrue="1">
      <formula>#REF!&lt;&gt;""</formula>
    </cfRule>
    <cfRule type="expression" dxfId="1962" priority="170" stopIfTrue="1">
      <formula>AND($H73="",$G73&lt;&gt;"")</formula>
    </cfRule>
    <cfRule type="expression" dxfId="1961" priority="186" stopIfTrue="1">
      <formula>$G73=""</formula>
    </cfRule>
    <cfRule type="expression" dxfId="1960" priority="187" stopIfTrue="1">
      <formula>#REF!&lt;&gt;""</formula>
    </cfRule>
    <cfRule type="expression" dxfId="1959" priority="188" stopIfTrue="1">
      <formula>AND($H73="",$G73&lt;&gt;"")</formula>
    </cfRule>
    <cfRule type="expression" dxfId="1958" priority="189" stopIfTrue="1">
      <formula>$H73=""</formula>
    </cfRule>
  </conditionalFormatting>
  <conditionalFormatting sqref="A76">
    <cfRule type="expression" dxfId="1957" priority="44" stopIfTrue="1">
      <formula>#REF!&lt;&gt;""</formula>
    </cfRule>
    <cfRule type="expression" dxfId="1956" priority="43" stopIfTrue="1">
      <formula>$G76=""</formula>
    </cfRule>
    <cfRule type="expression" dxfId="1955" priority="45" stopIfTrue="1">
      <formula>AND($H76="",$G76&lt;&gt;"")</formula>
    </cfRule>
  </conditionalFormatting>
  <conditionalFormatting sqref="A79:A81">
    <cfRule type="expression" dxfId="1954" priority="395" stopIfTrue="1">
      <formula>AND($G79="",$F79&lt;&gt;"")</formula>
    </cfRule>
    <cfRule type="expression" dxfId="1953" priority="394" stopIfTrue="1">
      <formula>#REF!&lt;&gt;""</formula>
    </cfRule>
    <cfRule type="expression" dxfId="1952" priority="393" stopIfTrue="1">
      <formula>$F79=""</formula>
    </cfRule>
  </conditionalFormatting>
  <conditionalFormatting sqref="A82">
    <cfRule type="expression" dxfId="1951" priority="390" stopIfTrue="1">
      <formula>$G82=""</formula>
    </cfRule>
    <cfRule type="expression" dxfId="1950" priority="392" stopIfTrue="1">
      <formula>AND($H82="",$G82&lt;&gt;"")</formula>
    </cfRule>
  </conditionalFormatting>
  <conditionalFormatting sqref="A82:A83">
    <cfRule type="expression" dxfId="1949" priority="391" stopIfTrue="1">
      <formula>#REF!&lt;&gt;""</formula>
    </cfRule>
  </conditionalFormatting>
  <conditionalFormatting sqref="A83">
    <cfRule type="expression" dxfId="1948" priority="412" stopIfTrue="1">
      <formula>AND($G83="",$F83&lt;&gt;"")</formula>
    </cfRule>
  </conditionalFormatting>
  <conditionalFormatting sqref="A83:A84">
    <cfRule type="expression" dxfId="1947" priority="387" stopIfTrue="1">
      <formula>$F83=""</formula>
    </cfRule>
  </conditionalFormatting>
  <conditionalFormatting sqref="A84">
    <cfRule type="expression" dxfId="1946" priority="388" stopIfTrue="1">
      <formula>#REF!&lt;&gt;""</formula>
    </cfRule>
    <cfRule type="expression" dxfId="1945" priority="389" stopIfTrue="1">
      <formula>AND($G84="",$F84&lt;&gt;"")</formula>
    </cfRule>
  </conditionalFormatting>
  <conditionalFormatting sqref="A85">
    <cfRule type="expression" dxfId="1944" priority="678" stopIfTrue="1">
      <formula>$C85&lt;&gt;""</formula>
    </cfRule>
    <cfRule type="expression" dxfId="1943" priority="677" stopIfTrue="1">
      <formula>$B85=""</formula>
    </cfRule>
  </conditionalFormatting>
  <conditionalFormatting sqref="A92:A93">
    <cfRule type="expression" dxfId="1942" priority="132" stopIfTrue="1">
      <formula>AND($H92="",$G92&lt;&gt;"")</formula>
    </cfRule>
    <cfRule type="expression" dxfId="1941" priority="130" stopIfTrue="1">
      <formula>$G92=""</formula>
    </cfRule>
    <cfRule type="expression" dxfId="1940" priority="131" stopIfTrue="1">
      <formula>#REF!&lt;&gt;""</formula>
    </cfRule>
    <cfRule type="expression" dxfId="1939" priority="136" stopIfTrue="1">
      <formula>$G92=""</formula>
    </cfRule>
    <cfRule type="expression" dxfId="1938" priority="119" stopIfTrue="1">
      <formula>#REF!&lt;&gt;""</formula>
    </cfRule>
    <cfRule type="expression" dxfId="1937" priority="118" stopIfTrue="1">
      <formula>$G92=""</formula>
    </cfRule>
    <cfRule type="expression" dxfId="1936" priority="120" stopIfTrue="1">
      <formula>AND($H92="",$G92&lt;&gt;"")</formula>
    </cfRule>
    <cfRule type="expression" dxfId="1935" priority="138" stopIfTrue="1">
      <formula>AND($H92="",$G92&lt;&gt;"")</formula>
    </cfRule>
    <cfRule type="expression" dxfId="1934" priority="137" stopIfTrue="1">
      <formula>#REF!&lt;&gt;""</formula>
    </cfRule>
    <cfRule type="expression" dxfId="1933" priority="124" stopIfTrue="1">
      <formula>$G92=""</formula>
    </cfRule>
    <cfRule type="expression" dxfId="1932" priority="125" stopIfTrue="1">
      <formula>#REF!&lt;&gt;""</formula>
    </cfRule>
    <cfRule type="expression" dxfId="1931" priority="126" stopIfTrue="1">
      <formula>AND($H92="",$G92&lt;&gt;"")</formula>
    </cfRule>
  </conditionalFormatting>
  <conditionalFormatting sqref="A92:A94">
    <cfRule type="expression" dxfId="1930" priority="142" stopIfTrue="1">
      <formula>$G92=""</formula>
    </cfRule>
    <cfRule type="expression" dxfId="1929" priority="143" stopIfTrue="1">
      <formula>#REF!&lt;&gt;""</formula>
    </cfRule>
    <cfRule type="expression" dxfId="1928" priority="144" stopIfTrue="1">
      <formula>AND($H92="",$G92&lt;&gt;"")</formula>
    </cfRule>
  </conditionalFormatting>
  <conditionalFormatting sqref="A96:A101">
    <cfRule type="expression" dxfId="1927" priority="291" stopIfTrue="1">
      <formula>$G96=""</formula>
    </cfRule>
    <cfRule type="expression" dxfId="1926" priority="292" stopIfTrue="1">
      <formula>#REF!&lt;&gt;""</formula>
    </cfRule>
    <cfRule type="expression" dxfId="1925" priority="293" stopIfTrue="1">
      <formula>AND($H96="",$G96&lt;&gt;"")</formula>
    </cfRule>
  </conditionalFormatting>
  <conditionalFormatting sqref="A96:A102">
    <cfRule type="expression" dxfId="1924" priority="445" stopIfTrue="1">
      <formula>AND($G96="",$F96&lt;&gt;"")</formula>
    </cfRule>
    <cfRule type="expression" dxfId="1923" priority="444" stopIfTrue="1">
      <formula>#REF!&lt;&gt;""</formula>
    </cfRule>
    <cfRule type="expression" dxfId="1922" priority="443" stopIfTrue="1">
      <formula>$F96=""</formula>
    </cfRule>
  </conditionalFormatting>
  <conditionalFormatting sqref="A103:A104">
    <cfRule type="expression" dxfId="1921" priority="378" stopIfTrue="1">
      <formula>$G103=""</formula>
    </cfRule>
    <cfRule type="expression" dxfId="1920" priority="380" stopIfTrue="1">
      <formula>AND($H103="",$G103&lt;&gt;"")</formula>
    </cfRule>
    <cfRule type="expression" dxfId="1919" priority="379" stopIfTrue="1">
      <formula>#REF!&lt;&gt;""</formula>
    </cfRule>
  </conditionalFormatting>
  <conditionalFormatting sqref="A114:A119">
    <cfRule type="expression" dxfId="1918" priority="96" stopIfTrue="1">
      <formula>AND($H114="",$G114&lt;&gt;"")</formula>
    </cfRule>
    <cfRule type="expression" dxfId="1917" priority="100" stopIfTrue="1">
      <formula>$G114=""</formula>
    </cfRule>
    <cfRule type="expression" dxfId="1916" priority="101" stopIfTrue="1">
      <formula>#REF!&lt;&gt;""</formula>
    </cfRule>
    <cfRule type="expression" dxfId="1915" priority="102" stopIfTrue="1">
      <formula>AND($H114="",$G114&lt;&gt;"")</formula>
    </cfRule>
    <cfRule type="expression" dxfId="1914" priority="94" stopIfTrue="1">
      <formula>$G114=""</formula>
    </cfRule>
    <cfRule type="expression" dxfId="1913" priority="95" stopIfTrue="1">
      <formula>#REF!&lt;&gt;""</formula>
    </cfRule>
  </conditionalFormatting>
  <conditionalFormatting sqref="A118">
    <cfRule type="expression" dxfId="1912" priority="91" stopIfTrue="1">
      <formula>$G118=""</formula>
    </cfRule>
    <cfRule type="expression" dxfId="1911" priority="93" stopIfTrue="1">
      <formula>AND($H118="",$G118&lt;&gt;"")</formula>
    </cfRule>
    <cfRule type="expression" dxfId="1910" priority="92" stopIfTrue="1">
      <formula>#REF!&lt;&gt;""</formula>
    </cfRule>
  </conditionalFormatting>
  <conditionalFormatting sqref="A120:A122">
    <cfRule type="expression" dxfId="1909" priority="361" stopIfTrue="1">
      <formula>#REF!&lt;&gt;""</formula>
    </cfRule>
    <cfRule type="expression" dxfId="1908" priority="362" stopIfTrue="1">
      <formula>AND($G120="",$F120&lt;&gt;"")</formula>
    </cfRule>
    <cfRule type="expression" dxfId="1907" priority="360" stopIfTrue="1">
      <formula>$F120=""</formula>
    </cfRule>
  </conditionalFormatting>
  <conditionalFormatting sqref="A138:A139">
    <cfRule type="expression" dxfId="1906" priority="615" stopIfTrue="1">
      <formula>AND($H138="",$G138&lt;&gt;"")</formula>
    </cfRule>
    <cfRule type="expression" dxfId="1905" priority="614" stopIfTrue="1">
      <formula>#REF!&lt;&gt;""</formula>
    </cfRule>
    <cfRule type="expression" dxfId="1904" priority="613" stopIfTrue="1">
      <formula>$G138=""</formula>
    </cfRule>
  </conditionalFormatting>
  <conditionalFormatting sqref="A17:B17">
    <cfRule type="expression" dxfId="1903" priority="774" stopIfTrue="1">
      <formula>#REF!&lt;&gt;""</formula>
    </cfRule>
    <cfRule type="expression" dxfId="1902" priority="775" stopIfTrue="1">
      <formula>AND($H17="",$G17&lt;&gt;"")</formula>
    </cfRule>
    <cfRule type="expression" dxfId="1901" priority="782" stopIfTrue="1">
      <formula>$G17=""</formula>
    </cfRule>
    <cfRule type="expression" dxfId="1900" priority="783" stopIfTrue="1">
      <formula>#REF!&lt;&gt;""</formula>
    </cfRule>
    <cfRule type="expression" dxfId="1899" priority="784" stopIfTrue="1">
      <formula>AND($H17="",$G17&lt;&gt;"")</formula>
    </cfRule>
    <cfRule type="expression" dxfId="1898" priority="773" stopIfTrue="1">
      <formula>$G17=""</formula>
    </cfRule>
  </conditionalFormatting>
  <conditionalFormatting sqref="A22:B22">
    <cfRule type="expression" dxfId="1897" priority="757" stopIfTrue="1">
      <formula>AND($H22="",$G22&lt;&gt;"")</formula>
    </cfRule>
  </conditionalFormatting>
  <conditionalFormatting sqref="A22:B34">
    <cfRule type="expression" dxfId="1896" priority="737" stopIfTrue="1">
      <formula>$G22=""</formula>
    </cfRule>
  </conditionalFormatting>
  <conditionalFormatting sqref="A23:B23">
    <cfRule type="expression" dxfId="1895" priority="738" stopIfTrue="1">
      <formula>#REF!&lt;&gt;""</formula>
    </cfRule>
    <cfRule type="expression" dxfId="1894" priority="739" stopIfTrue="1">
      <formula>AND($H23="",$G23&lt;&gt;"")</formula>
    </cfRule>
  </conditionalFormatting>
  <conditionalFormatting sqref="A58:C58">
    <cfRule type="expression" dxfId="1893" priority="702" stopIfTrue="1">
      <formula>$G58=""</formula>
    </cfRule>
    <cfRule type="expression" dxfId="1892" priority="703" stopIfTrue="1">
      <formula>#REF!&lt;&gt;""</formula>
    </cfRule>
    <cfRule type="expression" dxfId="1891" priority="704" stopIfTrue="1">
      <formula>AND($H58="",$G58&lt;&gt;"")</formula>
    </cfRule>
  </conditionalFormatting>
  <conditionalFormatting sqref="A86:C86">
    <cfRule type="expression" dxfId="1890" priority="673" stopIfTrue="1">
      <formula>AND($H86="",$G86&lt;&gt;"")</formula>
    </cfRule>
    <cfRule type="expression" dxfId="1889" priority="672" stopIfTrue="1">
      <formula>#REF!&lt;&gt;""</formula>
    </cfRule>
    <cfRule type="expression" dxfId="1888" priority="671" stopIfTrue="1">
      <formula>$G86=""</formula>
    </cfRule>
  </conditionalFormatting>
  <conditionalFormatting sqref="A35:F35 H35">
    <cfRule type="expression" dxfId="1887" priority="736" stopIfTrue="1">
      <formula>AND($H35="",$G35&lt;&gt;"")</formula>
    </cfRule>
    <cfRule type="expression" dxfId="1886" priority="735" stopIfTrue="1">
      <formula>#REF!&lt;&gt;""</formula>
    </cfRule>
  </conditionalFormatting>
  <conditionalFormatting sqref="A35:F39 H35:H39">
    <cfRule type="expression" dxfId="1885" priority="734" stopIfTrue="1">
      <formula>$G35=""</formula>
    </cfRule>
  </conditionalFormatting>
  <conditionalFormatting sqref="A37:F39 H37:H39">
    <cfRule type="expression" dxfId="1884" priority="30" stopIfTrue="1">
      <formula>AND($H37="",$G37&lt;&gt;"")</formula>
    </cfRule>
    <cfRule type="expression" dxfId="1883" priority="29" stopIfTrue="1">
      <formula>#REF!&lt;&gt;""</formula>
    </cfRule>
    <cfRule type="expression" dxfId="1882" priority="28" stopIfTrue="1">
      <formula>$G37=""</formula>
    </cfRule>
  </conditionalFormatting>
  <conditionalFormatting sqref="A10:H10 A51:I56 A65:A84 A110:I122 A24:B34 A36:F39 H36:H39">
    <cfRule type="expression" dxfId="1881" priority="858" stopIfTrue="1">
      <formula>AND($H10="",$G10&lt;&gt;"")</formula>
    </cfRule>
  </conditionalFormatting>
  <conditionalFormatting sqref="A10:H10 A51:I56 A65:A84 A110:I122">
    <cfRule type="expression" dxfId="1880" priority="857" stopIfTrue="1">
      <formula>#REF!&lt;&gt;""</formula>
    </cfRule>
  </conditionalFormatting>
  <conditionalFormatting sqref="A11:H12 A24:H34 A36:H39">
    <cfRule type="expression" dxfId="1879" priority="852" stopIfTrue="1">
      <formula>#REF!&lt;&gt;""</formula>
    </cfRule>
  </conditionalFormatting>
  <conditionalFormatting sqref="A11:H12 C24:H34 G36:G39">
    <cfRule type="expression" dxfId="1878" priority="853" stopIfTrue="1">
      <formula>AND($I11="",$H11&lt;&gt;"")</formula>
    </cfRule>
  </conditionalFormatting>
  <conditionalFormatting sqref="A11:H12">
    <cfRule type="expression" dxfId="1877" priority="851" stopIfTrue="1">
      <formula>$H11=""</formula>
    </cfRule>
  </conditionalFormatting>
  <conditionalFormatting sqref="A16:H17">
    <cfRule type="expression" dxfId="1876" priority="832" stopIfTrue="1">
      <formula>AND($H16="",$G16&lt;&gt;"")</formula>
    </cfRule>
    <cfRule type="expression" dxfId="1875" priority="830" stopIfTrue="1">
      <formula>$G16=""</formula>
    </cfRule>
    <cfRule type="expression" dxfId="1874" priority="831" stopIfTrue="1">
      <formula>#REF!&lt;&gt;""</formula>
    </cfRule>
  </conditionalFormatting>
  <conditionalFormatting sqref="A19:H20">
    <cfRule type="expression" dxfId="1873" priority="825" stopIfTrue="1">
      <formula>#REF!&lt;&gt;""</formula>
    </cfRule>
  </conditionalFormatting>
  <conditionalFormatting sqref="A22:H22">
    <cfRule type="expression" dxfId="1872" priority="756" stopIfTrue="1">
      <formula>#REF!&lt;&gt;""</formula>
    </cfRule>
  </conditionalFormatting>
  <conditionalFormatting sqref="A44:H50">
    <cfRule type="expression" dxfId="1871" priority="699" stopIfTrue="1">
      <formula>$G44=""</formula>
    </cfRule>
    <cfRule type="expression" dxfId="1870" priority="700" stopIfTrue="1">
      <formula>#REF!&lt;&gt;""</formula>
    </cfRule>
    <cfRule type="expression" dxfId="1869" priority="701" stopIfTrue="1">
      <formula>AND($H44="",$G44&lt;&gt;"")</formula>
    </cfRule>
  </conditionalFormatting>
  <conditionalFormatting sqref="A52:H57">
    <cfRule type="expression" dxfId="1868" priority="40" stopIfTrue="1">
      <formula>$G52=""</formula>
    </cfRule>
    <cfRule type="expression" dxfId="1867" priority="41" stopIfTrue="1">
      <formula>#REF!&lt;&gt;""</formula>
    </cfRule>
    <cfRule type="expression" dxfId="1866" priority="42" stopIfTrue="1">
      <formula>AND($H52="",$G52&lt;&gt;"")</formula>
    </cfRule>
  </conditionalFormatting>
  <conditionalFormatting sqref="A59:H61">
    <cfRule type="expression" dxfId="1865" priority="716" stopIfTrue="1">
      <formula>$G59=""</formula>
    </cfRule>
    <cfRule type="expression" dxfId="1864" priority="717" stopIfTrue="1">
      <formula>#REF!&lt;&gt;""</formula>
    </cfRule>
    <cfRule type="expression" dxfId="1863" priority="718" stopIfTrue="1">
      <formula>AND($H59="",$G59&lt;&gt;"")</formula>
    </cfRule>
  </conditionalFormatting>
  <conditionalFormatting sqref="A62:H84">
    <cfRule type="expression" dxfId="1862" priority="694" stopIfTrue="1">
      <formula>#REF!&lt;&gt;""</formula>
    </cfRule>
  </conditionalFormatting>
  <conditionalFormatting sqref="A87:H104">
    <cfRule type="expression" dxfId="1861" priority="668" stopIfTrue="1">
      <formula>$G87=""</formula>
    </cfRule>
    <cfRule type="expression" dxfId="1860" priority="669" stopIfTrue="1">
      <formula>#REF!&lt;&gt;""</formula>
    </cfRule>
    <cfRule type="expression" dxfId="1859" priority="670" stopIfTrue="1">
      <formula>AND($H87="",$G87&lt;&gt;"")</formula>
    </cfRule>
  </conditionalFormatting>
  <conditionalFormatting sqref="A105:H109">
    <cfRule type="expression" dxfId="1858" priority="661" stopIfTrue="1">
      <formula>AND($H105="",$G105&lt;&gt;"")</formula>
    </cfRule>
    <cfRule type="expression" dxfId="1857" priority="660" stopIfTrue="1">
      <formula>#REF!&lt;&gt;""</formula>
    </cfRule>
    <cfRule type="expression" dxfId="1856" priority="659" stopIfTrue="1">
      <formula>$G105=""</formula>
    </cfRule>
  </conditionalFormatting>
  <conditionalFormatting sqref="A112:H112">
    <cfRule type="expression" dxfId="1855" priority="550" stopIfTrue="1">
      <formula>$G112=""</formula>
    </cfRule>
    <cfRule type="expression" dxfId="1854" priority="552" stopIfTrue="1">
      <formula>AND($H112="",$G112&lt;&gt;"")</formula>
    </cfRule>
    <cfRule type="expression" dxfId="1853" priority="551" stopIfTrue="1">
      <formula>#REF!&lt;&gt;""</formula>
    </cfRule>
  </conditionalFormatting>
  <conditionalFormatting sqref="A123:H135">
    <cfRule type="expression" dxfId="1852" priority="626" stopIfTrue="1">
      <formula>AND($H123="",$G123&lt;&gt;"")</formula>
    </cfRule>
    <cfRule type="expression" dxfId="1851" priority="625" stopIfTrue="1">
      <formula>#REF!&lt;&gt;""</formula>
    </cfRule>
    <cfRule type="expression" dxfId="1850" priority="624" stopIfTrue="1">
      <formula>$G123=""</formula>
    </cfRule>
  </conditionalFormatting>
  <conditionalFormatting sqref="A137:H142">
    <cfRule type="expression" dxfId="1849" priority="616" stopIfTrue="1">
      <formula>$G137=""</formula>
    </cfRule>
    <cfRule type="expression" dxfId="1848" priority="617" stopIfTrue="1">
      <formula>#REF!&lt;&gt;""</formula>
    </cfRule>
    <cfRule type="expression" dxfId="1847" priority="618" stopIfTrue="1">
      <formula>AND($H137="",$G137&lt;&gt;"")</formula>
    </cfRule>
  </conditionalFormatting>
  <conditionalFormatting sqref="A136:K136">
    <cfRule type="expression" dxfId="1846" priority="619" stopIfTrue="1">
      <formula>$B136=""</formula>
    </cfRule>
    <cfRule type="expression" dxfId="1845" priority="620" stopIfTrue="1">
      <formula>$C136&lt;&gt;""</formula>
    </cfRule>
  </conditionalFormatting>
  <conditionalFormatting sqref="B17">
    <cfRule type="expression" dxfId="1844" priority="799" stopIfTrue="1">
      <formula>AND($H17="",$G17&lt;&gt;"")</formula>
    </cfRule>
    <cfRule type="expression" dxfId="1843" priority="803" stopIfTrue="1">
      <formula>$G17=""</formula>
    </cfRule>
    <cfRule type="expression" dxfId="1842" priority="804" stopIfTrue="1">
      <formula>#REF!&lt;&gt;""</formula>
    </cfRule>
    <cfRule type="expression" dxfId="1841" priority="809" stopIfTrue="1">
      <formula>$G17=""</formula>
    </cfRule>
    <cfRule type="expression" dxfId="1840" priority="810" stopIfTrue="1">
      <formula>#REF!&lt;&gt;""</formula>
    </cfRule>
    <cfRule type="expression" dxfId="1839" priority="811" stopIfTrue="1">
      <formula>AND($H17="",$G17&lt;&gt;"")</formula>
    </cfRule>
    <cfRule type="expression" dxfId="1838" priority="792" stopIfTrue="1">
      <formula>#REF!&lt;&gt;""</formula>
    </cfRule>
    <cfRule type="expression" dxfId="1837" priority="805" stopIfTrue="1">
      <formula>AND($H17="",$G17&lt;&gt;"")</formula>
    </cfRule>
    <cfRule type="expression" dxfId="1836" priority="791" stopIfTrue="1">
      <formula>$G17=""</formula>
    </cfRule>
    <cfRule type="expression" dxfId="1835" priority="793" stopIfTrue="1">
      <formula>AND($H17="",$G17&lt;&gt;"")</formula>
    </cfRule>
    <cfRule type="expression" dxfId="1834" priority="797" stopIfTrue="1">
      <formula>$G17=""</formula>
    </cfRule>
    <cfRule type="expression" dxfId="1833" priority="798" stopIfTrue="1">
      <formula>#REF!&lt;&gt;""</formula>
    </cfRule>
  </conditionalFormatting>
  <conditionalFormatting sqref="B18">
    <cfRule type="expression" dxfId="1832" priority="822" stopIfTrue="1">
      <formula>#REF!&lt;&gt;""</formula>
    </cfRule>
    <cfRule type="expression" dxfId="1831" priority="823" stopIfTrue="1">
      <formula>AND($H18="",$G18&lt;&gt;"")</formula>
    </cfRule>
  </conditionalFormatting>
  <conditionalFormatting sqref="B18:B20">
    <cfRule type="expression" dxfId="1830" priority="821" stopIfTrue="1">
      <formula>$G18=""</formula>
    </cfRule>
  </conditionalFormatting>
  <conditionalFormatting sqref="B19:B20">
    <cfRule type="expression" dxfId="1829" priority="826" stopIfTrue="1">
      <formula>AND($H19="",$G19&lt;&gt;"")</formula>
    </cfRule>
  </conditionalFormatting>
  <conditionalFormatting sqref="B20">
    <cfRule type="expression" dxfId="1828" priority="815" stopIfTrue="1">
      <formula>$G20=""</formula>
    </cfRule>
    <cfRule type="expression" dxfId="1827" priority="816" stopIfTrue="1">
      <formula>#REF!&lt;&gt;""</formula>
    </cfRule>
    <cfRule type="expression" dxfId="1826" priority="817" stopIfTrue="1">
      <formula>AND($H20="",$G20&lt;&gt;"")</formula>
    </cfRule>
    <cfRule type="expression" dxfId="1825" priority="812" stopIfTrue="1">
      <formula>$G20=""</formula>
    </cfRule>
    <cfRule type="expression" dxfId="1824" priority="813" stopIfTrue="1">
      <formula>#REF!&lt;&gt;""</formula>
    </cfRule>
    <cfRule type="expression" dxfId="1823" priority="814" stopIfTrue="1">
      <formula>AND($H20="",$G20&lt;&gt;"")</formula>
    </cfRule>
  </conditionalFormatting>
  <conditionalFormatting sqref="B20:B21">
    <cfRule type="expression" dxfId="1822" priority="747" stopIfTrue="1">
      <formula>#REF!&lt;&gt;""</formula>
    </cfRule>
    <cfRule type="expression" dxfId="1821" priority="746" stopIfTrue="1">
      <formula>$G20=""</formula>
    </cfRule>
    <cfRule type="expression" dxfId="1820" priority="748" stopIfTrue="1">
      <formula>AND($H20="",$G20&lt;&gt;"")</formula>
    </cfRule>
  </conditionalFormatting>
  <conditionalFormatting sqref="B38">
    <cfRule type="expression" dxfId="1819" priority="6" stopIfTrue="1">
      <formula>AND($H38="",$G38&lt;&gt;"")</formula>
    </cfRule>
    <cfRule type="expression" dxfId="1818" priority="5" stopIfTrue="1">
      <formula>#REF!&lt;&gt;""</formula>
    </cfRule>
  </conditionalFormatting>
  <conditionalFormatting sqref="B38:B39">
    <cfRule type="expression" dxfId="1817" priority="4" stopIfTrue="1">
      <formula>$G38=""</formula>
    </cfRule>
  </conditionalFormatting>
  <conditionalFormatting sqref="B39">
    <cfRule type="expression" dxfId="1816" priority="12" stopIfTrue="1">
      <formula>AND($H39="",$G39&lt;&gt;"")</formula>
    </cfRule>
  </conditionalFormatting>
  <conditionalFormatting sqref="B73:B76 C74:H76">
    <cfRule type="expression" dxfId="1815" priority="150" stopIfTrue="1">
      <formula>$H73=""</formula>
    </cfRule>
    <cfRule type="expression" dxfId="1814" priority="151" stopIfTrue="1">
      <formula>#REF!&lt;&gt;""</formula>
    </cfRule>
    <cfRule type="expression" dxfId="1813" priority="152" stopIfTrue="1">
      <formula>AND($I73="",$H73&lt;&gt;"")</formula>
    </cfRule>
  </conditionalFormatting>
  <conditionalFormatting sqref="B79:B84">
    <cfRule type="expression" dxfId="1812" priority="418" stopIfTrue="1">
      <formula>AND($H79="",$G79&lt;&gt;"")</formula>
    </cfRule>
    <cfRule type="expression" dxfId="1811" priority="417" stopIfTrue="1">
      <formula>#REF!&lt;&gt;""</formula>
    </cfRule>
    <cfRule type="expression" dxfId="1810" priority="416" stopIfTrue="1">
      <formula>$G79=""</formula>
    </cfRule>
  </conditionalFormatting>
  <conditionalFormatting sqref="B67:C67">
    <cfRule type="expression" dxfId="1809" priority="454" stopIfTrue="1">
      <formula>AND($H67="",$G67&lt;&gt;"")</formula>
    </cfRule>
    <cfRule type="expression" dxfId="1808" priority="453" stopIfTrue="1">
      <formula>#REF!&lt;&gt;""</formula>
    </cfRule>
    <cfRule type="expression" dxfId="1807" priority="452" stopIfTrue="1">
      <formula>$G67=""</formula>
    </cfRule>
  </conditionalFormatting>
  <conditionalFormatting sqref="B8:G8 A8:A9 B9:K9">
    <cfRule type="expression" dxfId="1806" priority="854" stopIfTrue="1">
      <formula>$B8=""</formula>
    </cfRule>
    <cfRule type="expression" dxfId="1805" priority="855" stopIfTrue="1">
      <formula>$C8&lt;&gt;""</formula>
    </cfRule>
  </conditionalFormatting>
  <conditionalFormatting sqref="B49:G49">
    <cfRule type="expression" dxfId="1804" priority="684" stopIfTrue="1">
      <formula>$G49=""</formula>
    </cfRule>
    <cfRule type="expression" dxfId="1803" priority="685" stopIfTrue="1">
      <formula>#REF!&lt;&gt;""</formula>
    </cfRule>
    <cfRule type="expression" dxfId="1802" priority="686" stopIfTrue="1">
      <formula>AND($H49="",$G49&lt;&gt;"")</formula>
    </cfRule>
  </conditionalFormatting>
  <conditionalFormatting sqref="B89:G89">
    <cfRule type="expression" dxfId="1801" priority="666" stopIfTrue="1">
      <formula>#REF!&lt;&gt;""</formula>
    </cfRule>
    <cfRule type="expression" dxfId="1800" priority="665" stopIfTrue="1">
      <formula>$G89=""</formula>
    </cfRule>
    <cfRule type="expression" dxfId="1799" priority="667" stopIfTrue="1">
      <formula>AND($H89="",$G89&lt;&gt;"")</formula>
    </cfRule>
  </conditionalFormatting>
  <conditionalFormatting sqref="B127:G127">
    <cfRule type="expression" dxfId="1798" priority="612" stopIfTrue="1">
      <formula>AND($H127="",$G127&lt;&gt;"")</formula>
    </cfRule>
    <cfRule type="expression" dxfId="1797" priority="611" stopIfTrue="1">
      <formula>#REF!&lt;&gt;""</formula>
    </cfRule>
    <cfRule type="expression" dxfId="1796" priority="610" stopIfTrue="1">
      <formula>$G127=""</formula>
    </cfRule>
  </conditionalFormatting>
  <conditionalFormatting sqref="B37:H37">
    <cfRule type="expression" dxfId="1795" priority="13" stopIfTrue="1">
      <formula>$G37=""</formula>
    </cfRule>
    <cfRule type="expression" dxfId="1794" priority="14" stopIfTrue="1">
      <formula>#REF!&lt;&gt;""</formula>
    </cfRule>
    <cfRule type="expression" dxfId="1793" priority="15" stopIfTrue="1">
      <formula>AND($H37="",$G37&lt;&gt;"")</formula>
    </cfRule>
  </conditionalFormatting>
  <conditionalFormatting sqref="B39:H39">
    <cfRule type="expression" dxfId="1792" priority="8" stopIfTrue="1">
      <formula>#REF!&lt;&gt;""</formula>
    </cfRule>
  </conditionalFormatting>
  <conditionalFormatting sqref="B40:H43 A40">
    <cfRule type="expression" dxfId="1791" priority="730" stopIfTrue="1">
      <formula>AND($H40="",$G40&lt;&gt;"")</formula>
    </cfRule>
  </conditionalFormatting>
  <conditionalFormatting sqref="B40:H43">
    <cfRule type="expression" dxfId="1790" priority="729" stopIfTrue="1">
      <formula>#REF!&lt;&gt;""</formula>
    </cfRule>
    <cfRule type="expression" dxfId="1789" priority="728" stopIfTrue="1">
      <formula>$G40=""</formula>
    </cfRule>
  </conditionalFormatting>
  <conditionalFormatting sqref="B52:H56">
    <cfRule type="expression" dxfId="1788" priority="38" stopIfTrue="1">
      <formula>#REF!&lt;&gt;""</formula>
    </cfRule>
    <cfRule type="expression" dxfId="1787" priority="37" stopIfTrue="1">
      <formula>$H52=""</formula>
    </cfRule>
    <cfRule type="expression" dxfId="1786" priority="39" stopIfTrue="1">
      <formula>AND($I52="",$H52&lt;&gt;"")</formula>
    </cfRule>
  </conditionalFormatting>
  <conditionalFormatting sqref="B62:H84">
    <cfRule type="expression" dxfId="1785" priority="698" stopIfTrue="1">
      <formula>AND($H62="",$G62&lt;&gt;"")</formula>
    </cfRule>
  </conditionalFormatting>
  <conditionalFormatting sqref="B62:H85">
    <cfRule type="expression" dxfId="1784" priority="681" stopIfTrue="1">
      <formula>$G62=""</formula>
    </cfRule>
  </conditionalFormatting>
  <conditionalFormatting sqref="B66:H66">
    <cfRule type="expression" dxfId="1783" priority="457" stopIfTrue="1">
      <formula>$G66=""</formula>
    </cfRule>
    <cfRule type="expression" dxfId="1782" priority="458" stopIfTrue="1">
      <formula>#REF!&lt;&gt;""</formula>
    </cfRule>
    <cfRule type="expression" dxfId="1781" priority="459" stopIfTrue="1">
      <formula>AND($H66="",$G66&lt;&gt;"")</formula>
    </cfRule>
  </conditionalFormatting>
  <conditionalFormatting sqref="B68:H84">
    <cfRule type="expression" dxfId="1780" priority="449" stopIfTrue="1">
      <formula>$G68=""</formula>
    </cfRule>
    <cfRule type="expression" dxfId="1779" priority="450" stopIfTrue="1">
      <formula>#REF!&lt;&gt;""</formula>
    </cfRule>
    <cfRule type="expression" dxfId="1778" priority="451" stopIfTrue="1">
      <formula>AND($H68="",$G68&lt;&gt;"")</formula>
    </cfRule>
  </conditionalFormatting>
  <conditionalFormatting sqref="B73:H78">
    <cfRule type="expression" dxfId="1777" priority="165" stopIfTrue="1">
      <formula>$H73=""</formula>
    </cfRule>
    <cfRule type="expression" dxfId="1776" priority="166" stopIfTrue="1">
      <formula>#REF!&lt;&gt;""</formula>
    </cfRule>
    <cfRule type="expression" dxfId="1775" priority="167" stopIfTrue="1">
      <formula>AND($I73="",$H73&lt;&gt;"")</formula>
    </cfRule>
  </conditionalFormatting>
  <conditionalFormatting sqref="B77:H78">
    <cfRule type="expression" dxfId="1774" priority="153" stopIfTrue="1">
      <formula>$H77=""</formula>
    </cfRule>
    <cfRule type="expression" dxfId="1773" priority="154" stopIfTrue="1">
      <formula>#REF!&lt;&gt;""</formula>
    </cfRule>
    <cfRule type="expression" dxfId="1772" priority="155" stopIfTrue="1">
      <formula>AND($I77="",$H77&lt;&gt;"")</formula>
    </cfRule>
  </conditionalFormatting>
  <conditionalFormatting sqref="B85:H85">
    <cfRule type="expression" dxfId="1771" priority="683" stopIfTrue="1">
      <formula>AND($H85="",$G85&lt;&gt;"")</formula>
    </cfRule>
    <cfRule type="expression" dxfId="1770" priority="682" stopIfTrue="1">
      <formula>#REF!&lt;&gt;""</formula>
    </cfRule>
  </conditionalFormatting>
  <conditionalFormatting sqref="B92:H93">
    <cfRule type="expression" dxfId="1769" priority="109" stopIfTrue="1">
      <formula>$H92=""</formula>
    </cfRule>
    <cfRule type="expression" dxfId="1768" priority="110" stopIfTrue="1">
      <formula>#REF!&lt;&gt;""</formula>
    </cfRule>
    <cfRule type="expression" dxfId="1767" priority="111" stopIfTrue="1">
      <formula>AND($I92="",$H92&lt;&gt;"")</formula>
    </cfRule>
  </conditionalFormatting>
  <conditionalFormatting sqref="B92:H94">
    <cfRule type="expression" dxfId="1766" priority="117" stopIfTrue="1">
      <formula>AND($I92="",$H92&lt;&gt;"")</formula>
    </cfRule>
    <cfRule type="expression" dxfId="1765" priority="115" stopIfTrue="1">
      <formula>$H92=""</formula>
    </cfRule>
    <cfRule type="expression" dxfId="1764" priority="116" stopIfTrue="1">
      <formula>#REF!&lt;&gt;""</formula>
    </cfRule>
  </conditionalFormatting>
  <conditionalFormatting sqref="B96:H101">
    <cfRule type="expression" dxfId="1762" priority="289" stopIfTrue="1">
      <formula>#REF!&lt;&gt;""</formula>
    </cfRule>
    <cfRule type="expression" dxfId="1761" priority="288" stopIfTrue="1">
      <formula>$H96=""</formula>
    </cfRule>
  </conditionalFormatting>
  <conditionalFormatting sqref="B114:H118">
    <cfRule type="expression" dxfId="1760" priority="80" stopIfTrue="1">
      <formula>#REF!&lt;&gt;""</formula>
    </cfRule>
    <cfRule type="expression" dxfId="1759" priority="87" stopIfTrue="1">
      <formula>AND($I114="",$H114&lt;&gt;"")</formula>
    </cfRule>
    <cfRule type="expression" dxfId="1758" priority="86" stopIfTrue="1">
      <formula>#REF!&lt;&gt;""</formula>
    </cfRule>
    <cfRule type="expression" dxfId="1757" priority="85" stopIfTrue="1">
      <formula>$H114=""</formula>
    </cfRule>
    <cfRule type="expression" dxfId="1756" priority="81" stopIfTrue="1">
      <formula>AND($I114="",$H114&lt;&gt;"")</formula>
    </cfRule>
    <cfRule type="expression" dxfId="1755" priority="79" stopIfTrue="1">
      <formula>$H114=""</formula>
    </cfRule>
  </conditionalFormatting>
  <conditionalFormatting sqref="B114:H119">
    <cfRule type="expression" dxfId="1754" priority="59" stopIfTrue="1">
      <formula>#REF!&lt;&gt;""</formula>
    </cfRule>
    <cfRule type="expression" dxfId="1753" priority="60" stopIfTrue="1">
      <formula>AND($I114="",$H114&lt;&gt;"")</formula>
    </cfRule>
    <cfRule type="expression" dxfId="1752" priority="58" stopIfTrue="1">
      <formula>$H114=""</formula>
    </cfRule>
    <cfRule type="expression" dxfId="1751" priority="67" stopIfTrue="1">
      <formula>$H114=""</formula>
    </cfRule>
    <cfRule type="expression" dxfId="1750" priority="69" stopIfTrue="1">
      <formula>AND($I114="",$H114&lt;&gt;"")</formula>
    </cfRule>
  </conditionalFormatting>
  <conditionalFormatting sqref="B116:H117">
    <cfRule type="expression" dxfId="1749" priority="74" stopIfTrue="1">
      <formula>#REF!&lt;&gt;""</formula>
    </cfRule>
    <cfRule type="expression" dxfId="1748" priority="75" stopIfTrue="1">
      <formula>AND($I116="",$H116&lt;&gt;"")</formula>
    </cfRule>
    <cfRule type="expression" dxfId="1747" priority="73" stopIfTrue="1">
      <formula>$H116=""</formula>
    </cfRule>
  </conditionalFormatting>
  <conditionalFormatting sqref="B117:H118">
    <cfRule type="expression" dxfId="1746" priority="52" stopIfTrue="1">
      <formula>$H117=""</formula>
    </cfRule>
    <cfRule type="expression" dxfId="1745" priority="53" stopIfTrue="1">
      <formula>#REF!&lt;&gt;""</formula>
    </cfRule>
    <cfRule type="expression" dxfId="1744" priority="54" stopIfTrue="1">
      <formula>AND($I117="",$H117&lt;&gt;"")</formula>
    </cfRule>
  </conditionalFormatting>
  <conditionalFormatting sqref="B120:H121">
    <cfRule type="expression" dxfId="1743" priority="369" stopIfTrue="1">
      <formula>$G120=""</formula>
    </cfRule>
    <cfRule type="expression" dxfId="1742" priority="371" stopIfTrue="1">
      <formula>AND($H120="",$G120&lt;&gt;"")</formula>
    </cfRule>
    <cfRule type="expression" dxfId="1741" priority="370" stopIfTrue="1">
      <formula>#REF!&lt;&gt;""</formula>
    </cfRule>
  </conditionalFormatting>
  <conditionalFormatting sqref="B114:I119">
    <cfRule type="expression" dxfId="1740" priority="68" stopIfTrue="1">
      <formula>#REF!&lt;&gt;""</formula>
    </cfRule>
  </conditionalFormatting>
  <conditionalFormatting sqref="C73">
    <cfRule type="expression" dxfId="1739" priority="145" stopIfTrue="1">
      <formula>$H73=""</formula>
    </cfRule>
    <cfRule type="expression" dxfId="1738" priority="146" stopIfTrue="1">
      <formula>#REF!&lt;&gt;""</formula>
    </cfRule>
    <cfRule type="expression" dxfId="1737" priority="147" stopIfTrue="1">
      <formula>AND($I73="",$H73&lt;&gt;"")</formula>
    </cfRule>
  </conditionalFormatting>
  <conditionalFormatting sqref="C79">
    <cfRule type="expression" dxfId="1736" priority="403" stopIfTrue="1">
      <formula>#REF!&lt;&gt;""</formula>
    </cfRule>
    <cfRule type="expression" dxfId="1735" priority="402" stopIfTrue="1">
      <formula>$G79=""</formula>
    </cfRule>
    <cfRule type="expression" dxfId="1734" priority="404" stopIfTrue="1">
      <formula>AND($H79="",$G79&lt;&gt;"")</formula>
    </cfRule>
  </conditionalFormatting>
  <conditionalFormatting sqref="C17:G17">
    <cfRule type="expression" dxfId="1733" priority="789" stopIfTrue="1">
      <formula>#REF!&lt;&gt;""</formula>
    </cfRule>
    <cfRule type="expression" dxfId="1732" priority="790" stopIfTrue="1">
      <formula>AND($I17="",$H17&lt;&gt;"")</formula>
    </cfRule>
    <cfRule type="expression" dxfId="1731" priority="794" stopIfTrue="1">
      <formula>$H17=""</formula>
    </cfRule>
    <cfRule type="expression" dxfId="1730" priority="795" stopIfTrue="1">
      <formula>#REF!&lt;&gt;""</formula>
    </cfRule>
    <cfRule type="expression" dxfId="1729" priority="796" stopIfTrue="1">
      <formula>AND($I17="",$H17&lt;&gt;"")</formula>
    </cfRule>
    <cfRule type="expression" dxfId="1728" priority="788" stopIfTrue="1">
      <formula>$H17=""</formula>
    </cfRule>
  </conditionalFormatting>
  <conditionalFormatting sqref="C18:H34">
    <cfRule type="expression" dxfId="1727" priority="740" stopIfTrue="1">
      <formula>$H18=""</formula>
    </cfRule>
  </conditionalFormatting>
  <conditionalFormatting sqref="C21:H21">
    <cfRule type="expression" dxfId="1726" priority="750" stopIfTrue="1">
      <formula>#REF!&lt;&gt;""</formula>
    </cfRule>
    <cfRule type="expression" dxfId="1725" priority="751" stopIfTrue="1">
      <formula>AND($I21="",$H21&lt;&gt;"")</formula>
    </cfRule>
  </conditionalFormatting>
  <conditionalFormatting sqref="C22:H22">
    <cfRule type="expression" dxfId="1724" priority="760" stopIfTrue="1">
      <formula>AND($I22="",$H22&lt;&gt;"")</formula>
    </cfRule>
  </conditionalFormatting>
  <conditionalFormatting sqref="C23:H23">
    <cfRule type="expression" dxfId="1723" priority="742" stopIfTrue="1">
      <formula>AND($I23="",$H23&lt;&gt;"")</formula>
    </cfRule>
    <cfRule type="expression" dxfId="1722" priority="741" stopIfTrue="1">
      <formula>#REF!&lt;&gt;""</formula>
    </cfRule>
  </conditionalFormatting>
  <conditionalFormatting sqref="C38:H38">
    <cfRule type="expression" dxfId="1721" priority="3" stopIfTrue="1">
      <formula>AND($I38="",$H38&lt;&gt;"")</formula>
    </cfRule>
    <cfRule type="expression" dxfId="1720" priority="2" stopIfTrue="1">
      <formula>#REF!&lt;&gt;""</formula>
    </cfRule>
  </conditionalFormatting>
  <conditionalFormatting sqref="C38:H39">
    <cfRule type="expression" dxfId="1719" priority="1" stopIfTrue="1">
      <formula>$H38=""</formula>
    </cfRule>
  </conditionalFormatting>
  <conditionalFormatting sqref="C39:H39">
    <cfRule type="expression" dxfId="1718" priority="9" stopIfTrue="1">
      <formula>AND($I39="",$H39&lt;&gt;"")</formula>
    </cfRule>
  </conditionalFormatting>
  <conditionalFormatting sqref="C80:H84">
    <cfRule type="expression" dxfId="1717" priority="409" stopIfTrue="1">
      <formula>AND($H80="",$G80&lt;&gt;"")</formula>
    </cfRule>
    <cfRule type="expression" dxfId="1716" priority="408" stopIfTrue="1">
      <formula>#REF!&lt;&gt;""</formula>
    </cfRule>
    <cfRule type="expression" dxfId="1715" priority="407" stopIfTrue="1">
      <formula>$G80=""</formula>
    </cfRule>
  </conditionalFormatting>
  <conditionalFormatting sqref="C15:I15">
    <cfRule type="expression" dxfId="1714" priority="850" stopIfTrue="1">
      <formula>AND($I15="",$H15&lt;&gt;"")</formula>
    </cfRule>
    <cfRule type="expression" dxfId="1713" priority="849" stopIfTrue="1">
      <formula>#REF!&lt;&gt;""</formula>
    </cfRule>
    <cfRule type="expression" dxfId="1712" priority="848" stopIfTrue="1">
      <formula>$H15=""</formula>
    </cfRule>
  </conditionalFormatting>
  <conditionalFormatting sqref="C13:K14">
    <cfRule type="expression" dxfId="1711" priority="844" stopIfTrue="1">
      <formula>AND($I13="",$H13&lt;&gt;"")</formula>
    </cfRule>
    <cfRule type="expression" dxfId="1710" priority="843" stopIfTrue="1">
      <formula>#REF!&lt;&gt;""</formula>
    </cfRule>
    <cfRule type="expression" dxfId="1709" priority="842" stopIfTrue="1">
      <formula>$H13=""</formula>
    </cfRule>
  </conditionalFormatting>
  <conditionalFormatting sqref="D58:H58">
    <cfRule type="expression" dxfId="1708" priority="714" stopIfTrue="1">
      <formula>$B58=""</formula>
    </cfRule>
    <cfRule type="expression" dxfId="1707" priority="715" stopIfTrue="1">
      <formula>$C58&lt;&gt;""</formula>
    </cfRule>
  </conditionalFormatting>
  <conditionalFormatting sqref="D67:H67">
    <cfRule type="expression" dxfId="1706" priority="455" stopIfTrue="1">
      <formula>$B67=""</formula>
    </cfRule>
    <cfRule type="expression" dxfId="1705" priority="456" stopIfTrue="1">
      <formula>$C67&lt;&gt;""</formula>
    </cfRule>
  </conditionalFormatting>
  <conditionalFormatting sqref="D73:H73">
    <cfRule type="expression" dxfId="1704" priority="149" stopIfTrue="1">
      <formula>$D73&lt;&gt;""</formula>
    </cfRule>
    <cfRule type="expression" dxfId="1703" priority="148" stopIfTrue="1">
      <formula>$C73=""</formula>
    </cfRule>
  </conditionalFormatting>
  <conditionalFormatting sqref="D79:H79">
    <cfRule type="expression" dxfId="1702" priority="406" stopIfTrue="1">
      <formula>$C79&lt;&gt;""</formula>
    </cfRule>
    <cfRule type="expression" dxfId="1701" priority="405" stopIfTrue="1">
      <formula>$B79=""</formula>
    </cfRule>
  </conditionalFormatting>
  <conditionalFormatting sqref="D86:H86">
    <cfRule type="expression" dxfId="1700" priority="679" stopIfTrue="1">
      <formula>$B86=""</formula>
    </cfRule>
    <cfRule type="expression" dxfId="1699" priority="680" stopIfTrue="1">
      <formula>$C86&lt;&gt;""</formula>
    </cfRule>
  </conditionalFormatting>
  <conditionalFormatting sqref="G35">
    <cfRule type="expression" dxfId="1698" priority="733" stopIfTrue="1">
      <formula>AND($I35="",$H35&lt;&gt;"")</formula>
    </cfRule>
    <cfRule type="expression" dxfId="1697" priority="732" stopIfTrue="1">
      <formula>#REF!&lt;&gt;""</formula>
    </cfRule>
  </conditionalFormatting>
  <conditionalFormatting sqref="G35:G39">
    <cfRule type="expression" dxfId="1696" priority="731" stopIfTrue="1">
      <formula>$H35=""</formula>
    </cfRule>
  </conditionalFormatting>
  <conditionalFormatting sqref="G37:G39">
    <cfRule type="expression" dxfId="1695" priority="25" stopIfTrue="1">
      <formula>$H37=""</formula>
    </cfRule>
    <cfRule type="expression" dxfId="1694" priority="26" stopIfTrue="1">
      <formula>#REF!&lt;&gt;""</formula>
    </cfRule>
    <cfRule type="expression" dxfId="1693" priority="27" stopIfTrue="1">
      <formula>AND($I37="",$H37&lt;&gt;"")</formula>
    </cfRule>
  </conditionalFormatting>
  <conditionalFormatting sqref="I15">
    <cfRule type="expression" dxfId="1692" priority="559" stopIfTrue="1">
      <formula>$I15=""</formula>
    </cfRule>
    <cfRule type="expression" dxfId="1691" priority="558" stopIfTrue="1">
      <formula>AND($I15="",$H15&lt;&gt;"")</formula>
    </cfRule>
    <cfRule type="expression" dxfId="1690" priority="200" stopIfTrue="1">
      <formula>AND($J15="",$I15&lt;&gt;"")</formula>
    </cfRule>
    <cfRule type="expression" dxfId="1689" priority="557" stopIfTrue="1">
      <formula>#REF!&lt;&gt;""</formula>
    </cfRule>
    <cfRule type="expression" dxfId="1688" priority="556" stopIfTrue="1">
      <formula>$H15=""</formula>
    </cfRule>
    <cfRule type="expression" dxfId="1687" priority="560" stopIfTrue="1">
      <formula>#REF!&lt;&gt;""</formula>
    </cfRule>
    <cfRule type="expression" dxfId="1686" priority="199" stopIfTrue="1">
      <formula>#REF!&lt;&gt;""</formula>
    </cfRule>
    <cfRule type="expression" dxfId="1685" priority="198" stopIfTrue="1">
      <formula>$I15=""</formula>
    </cfRule>
    <cfRule type="expression" dxfId="1684" priority="561" stopIfTrue="1">
      <formula>AND($J15="",$I15&lt;&gt;"")</formula>
    </cfRule>
    <cfRule type="expression" dxfId="1683" priority="195" stopIfTrue="1">
      <formula>$H15=""</formula>
    </cfRule>
    <cfRule type="expression" dxfId="1682" priority="197" stopIfTrue="1">
      <formula>AND($I15="",$H15&lt;&gt;"")</formula>
    </cfRule>
    <cfRule type="expression" dxfId="1681" priority="196" stopIfTrue="1">
      <formula>#REF!&lt;&gt;""</formula>
    </cfRule>
  </conditionalFormatting>
  <conditionalFormatting sqref="I50">
    <cfRule type="expression" dxfId="1680" priority="687" stopIfTrue="1">
      <formula>$G50=""</formula>
    </cfRule>
    <cfRule type="expression" dxfId="1679" priority="689" stopIfTrue="1">
      <formula>AND($H50="",$G50&lt;&gt;"")</formula>
    </cfRule>
    <cfRule type="expression" dxfId="1678" priority="688" stopIfTrue="1">
      <formula>#REF!&lt;&gt;""</formula>
    </cfRule>
  </conditionalFormatting>
  <conditionalFormatting sqref="I109">
    <cfRule type="expression" dxfId="1677" priority="650" stopIfTrue="1">
      <formula>$G109=""</formula>
    </cfRule>
    <cfRule type="expression" dxfId="1676" priority="651" stopIfTrue="1">
      <formula>#REF!&lt;&gt;""</formula>
    </cfRule>
    <cfRule type="expression" dxfId="1675" priority="652" stopIfTrue="1">
      <formula>AND($H109="",$G109&lt;&gt;"")</formula>
    </cfRule>
  </conditionalFormatting>
  <conditionalFormatting sqref="I110">
    <cfRule type="expression" dxfId="1674" priority="108" stopIfTrue="1">
      <formula>AND($H110="",$G110&lt;&gt;"")</formula>
    </cfRule>
    <cfRule type="expression" dxfId="1673" priority="107" stopIfTrue="1">
      <formula>#REF!&lt;&gt;""</formula>
    </cfRule>
    <cfRule type="expression" dxfId="1672" priority="106" stopIfTrue="1">
      <formula>$G110=""</formula>
    </cfRule>
  </conditionalFormatting>
  <conditionalFormatting sqref="I113">
    <cfRule type="expression" dxfId="1671" priority="47" stopIfTrue="1">
      <formula>#REF!&lt;&gt;""</formula>
    </cfRule>
    <cfRule type="expression" dxfId="1670" priority="48" stopIfTrue="1">
      <formula>AND($H113="",$G113&lt;&gt;"")</formula>
    </cfRule>
  </conditionalFormatting>
  <conditionalFormatting sqref="I113:I119">
    <cfRule type="expression" dxfId="1669" priority="46" stopIfTrue="1">
      <formula>$G113=""</formula>
    </cfRule>
    <cfRule type="expression" dxfId="1668" priority="105" stopIfTrue="1">
      <formula>AND($H113="",$G113&lt;&gt;"")</formula>
    </cfRule>
    <cfRule type="expression" dxfId="1667" priority="103" stopIfTrue="1">
      <formula>$G113=""</formula>
    </cfRule>
    <cfRule type="expression" dxfId="1666" priority="104" stopIfTrue="1">
      <formula>#REF!&lt;&gt;""</formula>
    </cfRule>
  </conditionalFormatting>
  <conditionalFormatting sqref="I114:I118">
    <cfRule type="expression" dxfId="1665" priority="90" stopIfTrue="1">
      <formula>AND($H114="",$G114&lt;&gt;"")</formula>
    </cfRule>
    <cfRule type="expression" dxfId="1664" priority="88" stopIfTrue="1">
      <formula>$G114=""</formula>
    </cfRule>
    <cfRule type="expression" dxfId="1663" priority="89" stopIfTrue="1">
      <formula>#REF!&lt;&gt;""</formula>
    </cfRule>
  </conditionalFormatting>
  <conditionalFormatting sqref="I114:I119">
    <cfRule type="expression" dxfId="1662" priority="72" stopIfTrue="1">
      <formula>AND($H114="",$G114&lt;&gt;"")</formula>
    </cfRule>
  </conditionalFormatting>
  <conditionalFormatting sqref="I122">
    <cfRule type="expression" dxfId="1661" priority="50" stopIfTrue="1">
      <formula>#REF!&lt;&gt;""</formula>
    </cfRule>
    <cfRule type="expression" dxfId="1660" priority="51" stopIfTrue="1">
      <formula>AND($H122="",$G122&lt;&gt;"")</formula>
    </cfRule>
    <cfRule type="expression" dxfId="1659" priority="49" stopIfTrue="1">
      <formula>$G122=""</formula>
    </cfRule>
  </conditionalFormatting>
  <conditionalFormatting sqref="I109:J109">
    <cfRule type="expression" dxfId="1658" priority="644" stopIfTrue="1">
      <formula>$G109=""</formula>
    </cfRule>
    <cfRule type="expression" dxfId="1657" priority="645" stopIfTrue="1">
      <formula>#REF!&lt;&gt;""</formula>
    </cfRule>
    <cfRule type="expression" dxfId="1656" priority="646" stopIfTrue="1">
      <formula>AND($H109="",$G109&lt;&gt;"")</formula>
    </cfRule>
  </conditionalFormatting>
  <conditionalFormatting sqref="J111">
    <cfRule type="expression" dxfId="1655" priority="494" stopIfTrue="1">
      <formula>#REF!&lt;&gt;""</formula>
    </cfRule>
    <cfRule type="expression" dxfId="1654" priority="496" stopIfTrue="1">
      <formula>$G111=""</formula>
    </cfRule>
    <cfRule type="expression" dxfId="1653" priority="497" stopIfTrue="1">
      <formula>#REF!&lt;&gt;""</formula>
    </cfRule>
    <cfRule type="expression" dxfId="1652" priority="498" stopIfTrue="1">
      <formula>AND($H111="",$G111&lt;&gt;"")</formula>
    </cfRule>
    <cfRule type="expression" dxfId="1651" priority="500" stopIfTrue="1">
      <formula>#REF!&lt;&gt;""</formula>
    </cfRule>
    <cfRule type="expression" dxfId="1650" priority="501" stopIfTrue="1">
      <formula>AND($H111="",$G111&lt;&gt;"")</formula>
    </cfRule>
    <cfRule type="expression" dxfId="1649" priority="502" stopIfTrue="1">
      <formula>$G111=""</formula>
    </cfRule>
    <cfRule type="expression" dxfId="1648" priority="503" stopIfTrue="1">
      <formula>#REF!&lt;&gt;""</formula>
    </cfRule>
    <cfRule type="expression" dxfId="1647" priority="504" stopIfTrue="1">
      <formula>AND($H111="",$G111&lt;&gt;"")</formula>
    </cfRule>
    <cfRule type="expression" dxfId="1646" priority="489" stopIfTrue="1">
      <formula>AND($H111="",$G111&lt;&gt;"")</formula>
    </cfRule>
    <cfRule type="expression" dxfId="1645" priority="493" stopIfTrue="1">
      <formula>$G111=""</formula>
    </cfRule>
    <cfRule type="expression" dxfId="1644" priority="488" stopIfTrue="1">
      <formula>#REF!&lt;&gt;""</formula>
    </cfRule>
    <cfRule type="expression" dxfId="1643" priority="490" stopIfTrue="1">
      <formula>$G111=""</formula>
    </cfRule>
    <cfRule type="expression" dxfId="1642" priority="491" stopIfTrue="1">
      <formula>#REF!&lt;&gt;""</formula>
    </cfRule>
    <cfRule type="expression" dxfId="1641" priority="487" stopIfTrue="1">
      <formula>$G111=""</formula>
    </cfRule>
    <cfRule type="expression" dxfId="1640" priority="492" stopIfTrue="1">
      <formula>AND($H111="",$G111&lt;&gt;"")</formula>
    </cfRule>
    <cfRule type="expression" dxfId="1639" priority="499" stopIfTrue="1">
      <formula>$G111=""</formula>
    </cfRule>
    <cfRule type="expression" dxfId="1638" priority="495" stopIfTrue="1">
      <formula>AND($H111="",$G111&lt;&gt;"")</formula>
    </cfRule>
  </conditionalFormatting>
  <conditionalFormatting sqref="J112">
    <cfRule type="expression" dxfId="1637" priority="533" stopIfTrue="1">
      <formula>#REF!&lt;&gt;""</formula>
    </cfRule>
    <cfRule type="expression" dxfId="1636" priority="532" stopIfTrue="1">
      <formula>$G112=""</formula>
    </cfRule>
    <cfRule type="expression" dxfId="1635" priority="536" stopIfTrue="1">
      <formula>#REF!&lt;&gt;""</formula>
    </cfRule>
    <cfRule type="expression" dxfId="1634" priority="537" stopIfTrue="1">
      <formula>AND($H112="",$G112&lt;&gt;"")</formula>
    </cfRule>
    <cfRule type="expression" dxfId="1633" priority="542" stopIfTrue="1">
      <formula>#REF!&lt;&gt;""</formula>
    </cfRule>
    <cfRule type="expression" dxfId="1632" priority="531" stopIfTrue="1">
      <formula>AND($H112="",$G112&lt;&gt;"")</formula>
    </cfRule>
    <cfRule type="expression" dxfId="1631" priority="530" stopIfTrue="1">
      <formula>#REF!&lt;&gt;""</formula>
    </cfRule>
    <cfRule type="expression" dxfId="1630" priority="529" stopIfTrue="1">
      <formula>$G112=""</formula>
    </cfRule>
    <cfRule type="expression" dxfId="1629" priority="538" stopIfTrue="1">
      <formula>$G112=""</formula>
    </cfRule>
    <cfRule type="expression" dxfId="1628" priority="540" stopIfTrue="1">
      <formula>AND($H112="",$G112&lt;&gt;"")</formula>
    </cfRule>
    <cfRule type="expression" dxfId="1627" priority="544" stopIfTrue="1">
      <formula>$G112=""</formula>
    </cfRule>
    <cfRule type="expression" dxfId="1626" priority="546" stopIfTrue="1">
      <formula>AND($H112="",$G112&lt;&gt;"")</formula>
    </cfRule>
    <cfRule type="expression" dxfId="1625" priority="545" stopIfTrue="1">
      <formula>#REF!&lt;&gt;""</formula>
    </cfRule>
    <cfRule type="expression" dxfId="1624" priority="534" stopIfTrue="1">
      <formula>AND($H112="",$G112&lt;&gt;"")</formula>
    </cfRule>
    <cfRule type="expression" dxfId="1623" priority="541" stopIfTrue="1">
      <formula>$G112=""</formula>
    </cfRule>
    <cfRule type="expression" dxfId="1622" priority="535" stopIfTrue="1">
      <formula>$G112=""</formula>
    </cfRule>
    <cfRule type="expression" dxfId="1621" priority="539" stopIfTrue="1">
      <formula>#REF!&lt;&gt;""</formula>
    </cfRule>
    <cfRule type="expression" dxfId="1620" priority="543" stopIfTrue="1">
      <formula>AND($H112="",$G112&lt;&gt;"")</formula>
    </cfRule>
  </conditionalFormatting>
  <conditionalFormatting sqref="J109:K109">
    <cfRule type="expression" dxfId="1619" priority="640" stopIfTrue="1">
      <formula>AND($H109="",$G109&lt;&gt;"")</formula>
    </cfRule>
    <cfRule type="expression" dxfId="1618" priority="639" stopIfTrue="1">
      <formula>#REF!&lt;&gt;""</formula>
    </cfRule>
    <cfRule type="expression" dxfId="1617" priority="638" stopIfTrue="1">
      <formula>$G109=""</formula>
    </cfRule>
  </conditionalFormatting>
  <conditionalFormatting sqref="J111:K111">
    <cfRule type="expression" dxfId="1616" priority="478" stopIfTrue="1">
      <formula>$G111=""</formula>
    </cfRule>
    <cfRule type="expression" dxfId="1615" priority="479" stopIfTrue="1">
      <formula>#REF!&lt;&gt;""</formula>
    </cfRule>
    <cfRule type="expression" dxfId="1614" priority="480" stopIfTrue="1">
      <formula>AND($H111="",$G111&lt;&gt;"")</formula>
    </cfRule>
  </conditionalFormatting>
  <conditionalFormatting sqref="J112:K112">
    <cfRule type="expression" dxfId="1613" priority="524" stopIfTrue="1">
      <formula>#REF!&lt;&gt;""</formula>
    </cfRule>
    <cfRule type="expression" dxfId="1612" priority="523" stopIfTrue="1">
      <formula>$G112=""</formula>
    </cfRule>
    <cfRule type="expression" dxfId="1611" priority="525" stopIfTrue="1">
      <formula>AND($H112="",$G112&lt;&gt;"")</formula>
    </cfRule>
  </conditionalFormatting>
  <conditionalFormatting sqref="J120:K121">
    <cfRule type="expression" dxfId="1610" priority="350" stopIfTrue="1">
      <formula>AND($H120="",$G120&lt;&gt;"")</formula>
    </cfRule>
    <cfRule type="expression" dxfId="1609" priority="349" stopIfTrue="1">
      <formula>#REF!&lt;&gt;""</formula>
    </cfRule>
    <cfRule type="expression" dxfId="1608" priority="348" stopIfTrue="1">
      <formula>$G120=""</formula>
    </cfRule>
  </conditionalFormatting>
  <conditionalFormatting sqref="K109">
    <cfRule type="expression" dxfId="1607" priority="637" stopIfTrue="1">
      <formula>AND($H109="",$G109&lt;&gt;"")</formula>
    </cfRule>
    <cfRule type="expression" dxfId="1606" priority="636" stopIfTrue="1">
      <formula>#REF!&lt;&gt;""</formula>
    </cfRule>
    <cfRule type="expression" dxfId="1605" priority="635" stopIfTrue="1">
      <formula>$G109=""</formula>
    </cfRule>
  </conditionalFormatting>
  <conditionalFormatting sqref="K111">
    <cfRule type="expression" dxfId="1604" priority="466" stopIfTrue="1">
      <formula>$G111=""</formula>
    </cfRule>
    <cfRule type="expression" dxfId="1603" priority="472" stopIfTrue="1">
      <formula>$G111=""</formula>
    </cfRule>
    <cfRule type="expression" dxfId="1602" priority="470" stopIfTrue="1">
      <formula>#REF!&lt;&gt;""</formula>
    </cfRule>
    <cfRule type="expression" dxfId="1601" priority="469" stopIfTrue="1">
      <formula>$G111=""</formula>
    </cfRule>
    <cfRule type="expression" dxfId="1600" priority="477" stopIfTrue="1">
      <formula>AND($H111="",$G111&lt;&gt;"")</formula>
    </cfRule>
    <cfRule type="expression" dxfId="1599" priority="467" stopIfTrue="1">
      <formula>#REF!&lt;&gt;""</formula>
    </cfRule>
    <cfRule type="expression" dxfId="1598" priority="468" stopIfTrue="1">
      <formula>AND($H111="",$G111&lt;&gt;"")</formula>
    </cfRule>
    <cfRule type="expression" dxfId="1597" priority="463" stopIfTrue="1">
      <formula>$G111=""</formula>
    </cfRule>
    <cfRule type="expression" dxfId="1596" priority="471" stopIfTrue="1">
      <formula>AND($H111="",$G111&lt;&gt;"")</formula>
    </cfRule>
    <cfRule type="expression" dxfId="1595" priority="475" stopIfTrue="1">
      <formula>$G111=""</formula>
    </cfRule>
    <cfRule type="expression" dxfId="1594" priority="476" stopIfTrue="1">
      <formula>#REF!&lt;&gt;""</formula>
    </cfRule>
    <cfRule type="expression" dxfId="1593" priority="465" stopIfTrue="1">
      <formula>AND($H111="",$G111&lt;&gt;"")</formula>
    </cfRule>
    <cfRule type="expression" dxfId="1592" priority="464" stopIfTrue="1">
      <formula>#REF!&lt;&gt;""</formula>
    </cfRule>
    <cfRule type="expression" dxfId="1591" priority="473" stopIfTrue="1">
      <formula>#REF!&lt;&gt;""</formula>
    </cfRule>
    <cfRule type="expression" dxfId="1590" priority="474" stopIfTrue="1">
      <formula>AND($H111="",$G111&lt;&gt;"")</formula>
    </cfRule>
  </conditionalFormatting>
  <conditionalFormatting sqref="K111:K112">
    <cfRule type="expression" dxfId="1589" priority="483" stopIfTrue="1">
      <formula>AND($H111="",$G111&lt;&gt;"")</formula>
    </cfRule>
    <cfRule type="expression" dxfId="1588" priority="482" stopIfTrue="1">
      <formula>#REF!&lt;&gt;""</formula>
    </cfRule>
    <cfRule type="expression" dxfId="1587" priority="481" stopIfTrue="1">
      <formula>$G111=""</formula>
    </cfRule>
  </conditionalFormatting>
  <conditionalFormatting sqref="K112">
    <cfRule type="expression" dxfId="1586" priority="518" stopIfTrue="1">
      <formula>#REF!&lt;&gt;""</formula>
    </cfRule>
    <cfRule type="expression" dxfId="1585" priority="519" stopIfTrue="1">
      <formula>AND($H112="",$G112&lt;&gt;"")</formula>
    </cfRule>
    <cfRule type="expression" dxfId="1584" priority="511" stopIfTrue="1">
      <formula>$G112=""</formula>
    </cfRule>
    <cfRule type="expression" dxfId="1583" priority="520" stopIfTrue="1">
      <formula>$G112=""</formula>
    </cfRule>
    <cfRule type="expression" dxfId="1582" priority="521" stopIfTrue="1">
      <formula>#REF!&lt;&gt;""</formula>
    </cfRule>
    <cfRule type="expression" dxfId="1581" priority="522" stopIfTrue="1">
      <formula>AND($H112="",$G112&lt;&gt;"")</formula>
    </cfRule>
    <cfRule type="expression" dxfId="1580" priority="514" stopIfTrue="1">
      <formula>$G112=""</formula>
    </cfRule>
    <cfRule type="expression" dxfId="1579" priority="509" stopIfTrue="1">
      <formula>#REF!&lt;&gt;""</formula>
    </cfRule>
    <cfRule type="expression" dxfId="1578" priority="508" stopIfTrue="1">
      <formula>$G112=""</formula>
    </cfRule>
    <cfRule type="expression" dxfId="1577" priority="515" stopIfTrue="1">
      <formula>#REF!&lt;&gt;""</formula>
    </cfRule>
    <cfRule type="expression" dxfId="1576" priority="516" stopIfTrue="1">
      <formula>AND($H112="",$G112&lt;&gt;"")</formula>
    </cfRule>
    <cfRule type="expression" dxfId="1575" priority="512" stopIfTrue="1">
      <formula>#REF!&lt;&gt;""</formula>
    </cfRule>
    <cfRule type="expression" dxfId="1574" priority="517" stopIfTrue="1">
      <formula>$G112=""</formula>
    </cfRule>
    <cfRule type="expression" dxfId="1573" priority="513" stopIfTrue="1">
      <formula>AND($H112="",$G112&lt;&gt;"")</formula>
    </cfRule>
    <cfRule type="expression" dxfId="1572" priority="510" stopIfTrue="1">
      <formula>AND($H112="",$G112&lt;&gt;"")</formula>
    </cfRule>
  </conditionalFormatting>
  <pageMargins left="0.82677165354330717" right="0" top="0" bottom="0" header="0.31496062992125984" footer="0.31496062992125984"/>
  <pageSetup paperSize="9" scale="80" orientation="portrait" r:id="rId1"/>
  <headerFooter>
    <oddHeader>&amp;C&amp;P</oddHeader>
  </headerFooter>
  <rowBreaks count="1" manualBreakCount="1">
    <brk id="24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90" stopIfTrue="1" id="{00000000-000E-0000-0100-000022010000}">
            <xm:f>AND('\\Dmitrieva\мои документы\Рабочий стол\КРАСНОЕ СЕЛЬЦО\Отчеты\ПЕРЕДВИЖКИ\2022\декабрь\[передвижка приложение 3,4,5 декабрь 22.xls]прил 4'!#REF!="",$H96&lt;&gt;"")</xm:f>
            <x14:dxf>
              <font>
                <b/>
                <i/>
                <condense val="0"/>
                <extend val="0"/>
              </font>
            </x14:dxf>
          </x14:cfRule>
          <xm:sqref>B96:H101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96"/>
  <sheetViews>
    <sheetView view="pageBreakPreview" zoomScaleSheetLayoutView="100" workbookViewId="0">
      <selection activeCell="I1" sqref="I1:L1"/>
    </sheetView>
  </sheetViews>
  <sheetFormatPr defaultRowHeight="12.75" x14ac:dyDescent="0.2"/>
  <cols>
    <col min="1" max="1" width="45.1640625" customWidth="1"/>
    <col min="2" max="4" width="4.1640625" customWidth="1"/>
    <col min="5" max="5" width="7" customWidth="1"/>
    <col min="6" max="6" width="6.33203125" customWidth="1"/>
    <col min="7" max="7" width="4.1640625" customWidth="1"/>
    <col min="8" max="8" width="4.5" customWidth="1"/>
    <col min="9" max="9" width="5.5" customWidth="1"/>
    <col min="10" max="12" width="14" customWidth="1"/>
    <col min="14" max="14" width="15.6640625" bestFit="1" customWidth="1"/>
  </cols>
  <sheetData>
    <row r="1" spans="1:13" ht="121.5" customHeight="1" x14ac:dyDescent="0.2">
      <c r="A1" s="9" t="s">
        <v>0</v>
      </c>
      <c r="B1" s="4" t="s">
        <v>0</v>
      </c>
      <c r="C1" s="4" t="s">
        <v>0</v>
      </c>
      <c r="D1" s="4" t="s">
        <v>0</v>
      </c>
      <c r="E1" s="4" t="s">
        <v>0</v>
      </c>
      <c r="F1" s="4" t="s">
        <v>0</v>
      </c>
      <c r="G1" s="4" t="s">
        <v>0</v>
      </c>
      <c r="H1" s="4" t="s">
        <v>0</v>
      </c>
      <c r="I1" s="102" t="s">
        <v>175</v>
      </c>
      <c r="J1" s="102"/>
      <c r="K1" s="102"/>
      <c r="L1" s="102"/>
      <c r="M1" s="41"/>
    </row>
    <row r="2" spans="1:13" ht="19.5" customHeight="1" x14ac:dyDescent="0.2">
      <c r="A2" s="9"/>
      <c r="B2" s="4"/>
      <c r="C2" s="4"/>
      <c r="D2" s="4"/>
      <c r="E2" s="4"/>
      <c r="F2" s="4"/>
      <c r="G2" s="4"/>
      <c r="H2" s="4"/>
      <c r="I2" s="103" t="s">
        <v>176</v>
      </c>
      <c r="J2" s="103"/>
      <c r="K2" s="103"/>
      <c r="L2" s="103"/>
      <c r="M2" s="41"/>
    </row>
    <row r="3" spans="1:13" ht="115.5" customHeight="1" x14ac:dyDescent="0.2">
      <c r="A3" s="97" t="s">
        <v>149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41"/>
    </row>
    <row r="4" spans="1:13" ht="1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" t="s">
        <v>0</v>
      </c>
      <c r="I4" s="100" t="s">
        <v>1</v>
      </c>
      <c r="J4" s="100"/>
      <c r="K4" s="100"/>
      <c r="L4" s="100"/>
      <c r="M4" s="41"/>
    </row>
    <row r="5" spans="1:13" ht="19.5" customHeight="1" x14ac:dyDescent="0.2">
      <c r="A5" s="101" t="s">
        <v>2</v>
      </c>
      <c r="B5" s="101" t="s">
        <v>5</v>
      </c>
      <c r="C5" s="101"/>
      <c r="D5" s="101"/>
      <c r="E5" s="101"/>
      <c r="F5" s="101" t="s">
        <v>22</v>
      </c>
      <c r="G5" s="101" t="s">
        <v>3</v>
      </c>
      <c r="H5" s="101" t="s">
        <v>4</v>
      </c>
      <c r="I5" s="101" t="s">
        <v>21</v>
      </c>
      <c r="J5" s="101" t="s">
        <v>7</v>
      </c>
      <c r="K5" s="101"/>
      <c r="L5" s="101"/>
      <c r="M5" s="41"/>
    </row>
    <row r="6" spans="1:13" ht="14.85" customHeight="1" x14ac:dyDescent="0.2">
      <c r="A6" s="101" t="s">
        <v>0</v>
      </c>
      <c r="B6" s="101" t="s">
        <v>0</v>
      </c>
      <c r="C6" s="101"/>
      <c r="D6" s="101"/>
      <c r="E6" s="101"/>
      <c r="F6" s="101" t="s">
        <v>0</v>
      </c>
      <c r="G6" s="101" t="s">
        <v>0</v>
      </c>
      <c r="H6" s="101" t="s">
        <v>0</v>
      </c>
      <c r="I6" s="101" t="s">
        <v>0</v>
      </c>
      <c r="J6" s="42" t="s">
        <v>23</v>
      </c>
      <c r="K6" s="42" t="s">
        <v>118</v>
      </c>
      <c r="L6" s="42" t="s">
        <v>151</v>
      </c>
      <c r="M6" s="41"/>
    </row>
    <row r="7" spans="1:13" ht="13.7" customHeight="1" x14ac:dyDescent="0.2">
      <c r="A7" s="2" t="s">
        <v>8</v>
      </c>
      <c r="B7" s="2" t="s">
        <v>9</v>
      </c>
      <c r="C7" s="2" t="s">
        <v>10</v>
      </c>
      <c r="D7" s="2" t="s">
        <v>11</v>
      </c>
      <c r="E7" s="2" t="s">
        <v>12</v>
      </c>
      <c r="F7" s="2" t="s">
        <v>13</v>
      </c>
      <c r="G7" s="2" t="s">
        <v>14</v>
      </c>
      <c r="H7" s="2" t="s">
        <v>15</v>
      </c>
      <c r="I7" s="2" t="s">
        <v>16</v>
      </c>
      <c r="J7" s="2" t="s">
        <v>17</v>
      </c>
      <c r="K7" s="2" t="s">
        <v>18</v>
      </c>
      <c r="L7" s="2" t="s">
        <v>20</v>
      </c>
      <c r="M7" s="41"/>
    </row>
    <row r="8" spans="1:13" ht="15.75" customHeight="1" x14ac:dyDescent="0.2">
      <c r="A8" s="62" t="s">
        <v>19</v>
      </c>
      <c r="B8" s="63"/>
      <c r="C8" s="63"/>
      <c r="D8" s="63"/>
      <c r="E8" s="63"/>
      <c r="F8" s="63"/>
      <c r="G8" s="63"/>
      <c r="H8" s="63"/>
      <c r="I8" s="63"/>
      <c r="J8" s="69">
        <f>J9+J69+J187+J68+J88</f>
        <v>5598.3000000000011</v>
      </c>
      <c r="K8" s="69">
        <f>K9+K69+K187</f>
        <v>2083.6</v>
      </c>
      <c r="L8" s="69">
        <f>L9+L69+L187</f>
        <v>1921.1999999999998</v>
      </c>
      <c r="M8" s="41"/>
    </row>
    <row r="9" spans="1:13" ht="13.7" customHeight="1" x14ac:dyDescent="0.2">
      <c r="A9" s="20" t="s">
        <v>24</v>
      </c>
      <c r="B9" s="6" t="s">
        <v>0</v>
      </c>
      <c r="C9" s="6" t="s">
        <v>0</v>
      </c>
      <c r="D9" s="6" t="s">
        <v>0</v>
      </c>
      <c r="E9" s="6" t="s">
        <v>0</v>
      </c>
      <c r="F9" s="6" t="s">
        <v>0</v>
      </c>
      <c r="G9" s="6" t="s">
        <v>0</v>
      </c>
      <c r="H9" s="6" t="s">
        <v>0</v>
      </c>
      <c r="I9" s="6" t="s">
        <v>0</v>
      </c>
      <c r="J9" s="89">
        <f>J30+J33+J15+J21</f>
        <v>2884.6000000000004</v>
      </c>
      <c r="K9" s="89">
        <f>K22++K31+K15+K21</f>
        <v>1343.9</v>
      </c>
      <c r="L9" s="89">
        <f>L22++L31+L15+L21</f>
        <v>1339.1999999999998</v>
      </c>
      <c r="M9" s="41"/>
    </row>
    <row r="10" spans="1:13" ht="62.25" customHeight="1" x14ac:dyDescent="0.2">
      <c r="A10" s="20" t="s">
        <v>160</v>
      </c>
      <c r="B10" s="21" t="s">
        <v>162</v>
      </c>
      <c r="C10" s="21" t="s">
        <v>163</v>
      </c>
      <c r="D10" s="21" t="s">
        <v>88</v>
      </c>
      <c r="E10" s="21" t="s">
        <v>79</v>
      </c>
      <c r="F10" s="21"/>
      <c r="G10" s="21"/>
      <c r="H10" s="21"/>
      <c r="I10" s="21"/>
      <c r="J10" s="91">
        <v>5</v>
      </c>
      <c r="K10" s="91">
        <v>5</v>
      </c>
      <c r="L10" s="91">
        <v>5</v>
      </c>
      <c r="M10" s="41"/>
    </row>
    <row r="11" spans="1:13" ht="25.5" customHeight="1" x14ac:dyDescent="0.2">
      <c r="A11" s="28" t="s">
        <v>161</v>
      </c>
      <c r="B11" s="21" t="s">
        <v>162</v>
      </c>
      <c r="C11" s="21" t="s">
        <v>163</v>
      </c>
      <c r="D11" s="21" t="s">
        <v>88</v>
      </c>
      <c r="E11" s="21" t="s">
        <v>79</v>
      </c>
      <c r="F11" s="21" t="s">
        <v>80</v>
      </c>
      <c r="G11" s="21"/>
      <c r="H11" s="21"/>
      <c r="I11" s="21"/>
      <c r="J11" s="91">
        <v>5</v>
      </c>
      <c r="K11" s="91">
        <v>5</v>
      </c>
      <c r="L11" s="91">
        <v>5</v>
      </c>
      <c r="M11" s="41"/>
    </row>
    <row r="12" spans="1:13" ht="24" customHeight="1" x14ac:dyDescent="0.2">
      <c r="A12" s="20" t="s">
        <v>34</v>
      </c>
      <c r="B12" s="21" t="s">
        <v>162</v>
      </c>
      <c r="C12" s="21" t="s">
        <v>163</v>
      </c>
      <c r="D12" s="21" t="s">
        <v>88</v>
      </c>
      <c r="E12" s="21" t="s">
        <v>79</v>
      </c>
      <c r="F12" s="21" t="s">
        <v>81</v>
      </c>
      <c r="G12" s="21"/>
      <c r="H12" s="21"/>
      <c r="I12" s="21"/>
      <c r="J12" s="91">
        <v>5</v>
      </c>
      <c r="K12" s="91">
        <v>5</v>
      </c>
      <c r="L12" s="91">
        <v>5</v>
      </c>
      <c r="M12" s="41"/>
    </row>
    <row r="13" spans="1:13" ht="23.25" customHeight="1" x14ac:dyDescent="0.2">
      <c r="A13" s="20" t="s">
        <v>35</v>
      </c>
      <c r="B13" s="21" t="s">
        <v>162</v>
      </c>
      <c r="C13" s="21" t="s">
        <v>163</v>
      </c>
      <c r="D13" s="21" t="s">
        <v>88</v>
      </c>
      <c r="E13" s="21" t="s">
        <v>79</v>
      </c>
      <c r="F13" s="21" t="s">
        <v>81</v>
      </c>
      <c r="G13" s="21" t="s">
        <v>70</v>
      </c>
      <c r="H13" s="21"/>
      <c r="I13" s="21"/>
      <c r="J13" s="91">
        <v>5</v>
      </c>
      <c r="K13" s="91">
        <v>5</v>
      </c>
      <c r="L13" s="91">
        <v>5</v>
      </c>
      <c r="M13" s="41"/>
    </row>
    <row r="14" spans="1:13" ht="35.25" customHeight="1" x14ac:dyDescent="0.2">
      <c r="A14" s="20" t="s">
        <v>165</v>
      </c>
      <c r="B14" s="21" t="s">
        <v>162</v>
      </c>
      <c r="C14" s="21" t="s">
        <v>163</v>
      </c>
      <c r="D14" s="21" t="s">
        <v>88</v>
      </c>
      <c r="E14" s="21" t="s">
        <v>79</v>
      </c>
      <c r="F14" s="21" t="s">
        <v>81</v>
      </c>
      <c r="G14" s="21" t="s">
        <v>70</v>
      </c>
      <c r="H14" s="21" t="s">
        <v>71</v>
      </c>
      <c r="I14" s="21"/>
      <c r="J14" s="91">
        <v>5</v>
      </c>
      <c r="K14" s="91">
        <v>5</v>
      </c>
      <c r="L14" s="91">
        <v>5</v>
      </c>
      <c r="M14" s="41"/>
    </row>
    <row r="15" spans="1:13" ht="34.5" customHeight="1" x14ac:dyDescent="0.2">
      <c r="A15" s="20" t="s">
        <v>165</v>
      </c>
      <c r="B15" s="21" t="s">
        <v>162</v>
      </c>
      <c r="C15" s="21" t="s">
        <v>163</v>
      </c>
      <c r="D15" s="21" t="s">
        <v>88</v>
      </c>
      <c r="E15" s="21" t="s">
        <v>79</v>
      </c>
      <c r="F15" s="21" t="s">
        <v>164</v>
      </c>
      <c r="G15" s="21" t="s">
        <v>70</v>
      </c>
      <c r="H15" s="21" t="s">
        <v>71</v>
      </c>
      <c r="I15" s="21" t="s">
        <v>69</v>
      </c>
      <c r="J15" s="90">
        <v>5</v>
      </c>
      <c r="K15" s="90">
        <v>5</v>
      </c>
      <c r="L15" s="90">
        <v>5</v>
      </c>
      <c r="M15" s="41"/>
    </row>
    <row r="16" spans="1:13" ht="108.75" customHeight="1" x14ac:dyDescent="0.2">
      <c r="A16" s="20" t="s">
        <v>166</v>
      </c>
      <c r="B16" s="21" t="s">
        <v>162</v>
      </c>
      <c r="C16" s="21" t="s">
        <v>163</v>
      </c>
      <c r="D16" s="21" t="s">
        <v>88</v>
      </c>
      <c r="E16" s="21" t="s">
        <v>79</v>
      </c>
      <c r="F16" s="21"/>
      <c r="G16" s="21"/>
      <c r="H16" s="21"/>
      <c r="I16" s="21"/>
      <c r="J16" s="91">
        <v>1</v>
      </c>
      <c r="K16" s="91">
        <v>1</v>
      </c>
      <c r="L16" s="91">
        <v>1</v>
      </c>
      <c r="M16" s="41"/>
    </row>
    <row r="17" spans="1:13" ht="27" customHeight="1" x14ac:dyDescent="0.2">
      <c r="A17" s="20" t="s">
        <v>161</v>
      </c>
      <c r="B17" s="21" t="s">
        <v>162</v>
      </c>
      <c r="C17" s="21" t="s">
        <v>163</v>
      </c>
      <c r="D17" s="21" t="s">
        <v>88</v>
      </c>
      <c r="E17" s="21" t="s">
        <v>79</v>
      </c>
      <c r="F17" s="21" t="s">
        <v>80</v>
      </c>
      <c r="G17" s="21"/>
      <c r="H17" s="21"/>
      <c r="I17" s="21"/>
      <c r="J17" s="91">
        <v>1</v>
      </c>
      <c r="K17" s="91">
        <v>1</v>
      </c>
      <c r="L17" s="91">
        <v>1</v>
      </c>
      <c r="M17" s="41"/>
    </row>
    <row r="18" spans="1:13" ht="29.25" customHeight="1" x14ac:dyDescent="0.2">
      <c r="A18" s="20" t="s">
        <v>34</v>
      </c>
      <c r="B18" s="21" t="s">
        <v>162</v>
      </c>
      <c r="C18" s="21" t="s">
        <v>163</v>
      </c>
      <c r="D18" s="21" t="s">
        <v>88</v>
      </c>
      <c r="E18" s="21" t="s">
        <v>79</v>
      </c>
      <c r="F18" s="21" t="s">
        <v>81</v>
      </c>
      <c r="G18" s="21"/>
      <c r="H18" s="21"/>
      <c r="I18" s="21"/>
      <c r="J18" s="91">
        <v>1</v>
      </c>
      <c r="K18" s="91">
        <v>1</v>
      </c>
      <c r="L18" s="91">
        <v>1</v>
      </c>
      <c r="M18" s="41"/>
    </row>
    <row r="19" spans="1:13" ht="26.25" customHeight="1" x14ac:dyDescent="0.2">
      <c r="A19" s="20" t="s">
        <v>35</v>
      </c>
      <c r="B19" s="21" t="s">
        <v>162</v>
      </c>
      <c r="C19" s="21" t="s">
        <v>163</v>
      </c>
      <c r="D19" s="21" t="s">
        <v>88</v>
      </c>
      <c r="E19" s="21" t="s">
        <v>79</v>
      </c>
      <c r="F19" s="21" t="s">
        <v>81</v>
      </c>
      <c r="G19" s="21" t="s">
        <v>70</v>
      </c>
      <c r="H19" s="21"/>
      <c r="I19" s="21"/>
      <c r="J19" s="91">
        <v>1</v>
      </c>
      <c r="K19" s="91">
        <v>1</v>
      </c>
      <c r="L19" s="91">
        <v>1</v>
      </c>
      <c r="M19" s="41"/>
    </row>
    <row r="20" spans="1:13" ht="36" customHeight="1" x14ac:dyDescent="0.2">
      <c r="A20" s="20" t="s">
        <v>165</v>
      </c>
      <c r="B20" s="21" t="s">
        <v>162</v>
      </c>
      <c r="C20" s="21" t="s">
        <v>163</v>
      </c>
      <c r="D20" s="21" t="s">
        <v>88</v>
      </c>
      <c r="E20" s="21" t="s">
        <v>79</v>
      </c>
      <c r="F20" s="21" t="s">
        <v>81</v>
      </c>
      <c r="G20" s="21" t="s">
        <v>70</v>
      </c>
      <c r="H20" s="21" t="s">
        <v>71</v>
      </c>
      <c r="I20" s="21"/>
      <c r="J20" s="91">
        <v>1</v>
      </c>
      <c r="K20" s="91">
        <v>1</v>
      </c>
      <c r="L20" s="91">
        <v>1</v>
      </c>
      <c r="M20" s="41"/>
    </row>
    <row r="21" spans="1:13" ht="38.25" customHeight="1" x14ac:dyDescent="0.2">
      <c r="A21" s="20" t="s">
        <v>165</v>
      </c>
      <c r="B21" s="21" t="s">
        <v>162</v>
      </c>
      <c r="C21" s="21" t="s">
        <v>163</v>
      </c>
      <c r="D21" s="21" t="s">
        <v>88</v>
      </c>
      <c r="E21" s="21" t="s">
        <v>79</v>
      </c>
      <c r="F21" s="21" t="s">
        <v>164</v>
      </c>
      <c r="G21" s="21" t="s">
        <v>70</v>
      </c>
      <c r="H21" s="21" t="s">
        <v>71</v>
      </c>
      <c r="I21" s="21" t="s">
        <v>69</v>
      </c>
      <c r="J21" s="90">
        <v>1</v>
      </c>
      <c r="K21" s="90">
        <v>1</v>
      </c>
      <c r="L21" s="90">
        <v>1</v>
      </c>
      <c r="M21" s="41"/>
    </row>
    <row r="22" spans="1:13" ht="37.5" customHeight="1" x14ac:dyDescent="0.2">
      <c r="A22" s="15" t="s">
        <v>25</v>
      </c>
      <c r="B22" s="6">
        <v>65</v>
      </c>
      <c r="C22" s="6"/>
      <c r="D22" s="6"/>
      <c r="E22" s="6"/>
      <c r="F22" s="7"/>
      <c r="G22" s="6"/>
      <c r="H22" s="6"/>
      <c r="I22" s="6"/>
      <c r="J22" s="17">
        <f t="shared" ref="J22:L23" si="0">J29</f>
        <v>878.2</v>
      </c>
      <c r="K22" s="17">
        <f t="shared" si="0"/>
        <v>122.4</v>
      </c>
      <c r="L22" s="17">
        <f t="shared" si="0"/>
        <v>123.6</v>
      </c>
      <c r="M22" s="41"/>
    </row>
    <row r="23" spans="1:13" ht="36" x14ac:dyDescent="0.2">
      <c r="A23" s="15" t="s">
        <v>102</v>
      </c>
      <c r="B23" s="21" t="s">
        <v>72</v>
      </c>
      <c r="C23" s="21" t="s">
        <v>8</v>
      </c>
      <c r="D23" s="21"/>
      <c r="E23" s="21" t="s">
        <v>0</v>
      </c>
      <c r="F23" s="21" t="s">
        <v>0</v>
      </c>
      <c r="G23" s="21"/>
      <c r="H23" s="21"/>
      <c r="I23" s="11"/>
      <c r="J23" s="17">
        <f t="shared" si="0"/>
        <v>878.2</v>
      </c>
      <c r="K23" s="17">
        <f t="shared" si="0"/>
        <v>122.4</v>
      </c>
      <c r="L23" s="17">
        <f t="shared" si="0"/>
        <v>123.6</v>
      </c>
      <c r="M23" s="41"/>
    </row>
    <row r="24" spans="1:13" ht="67.5" customHeight="1" x14ac:dyDescent="0.2">
      <c r="A24" s="15" t="s">
        <v>103</v>
      </c>
      <c r="B24" s="21" t="s">
        <v>72</v>
      </c>
      <c r="C24" s="21" t="s">
        <v>8</v>
      </c>
      <c r="D24" s="21" t="s">
        <v>73</v>
      </c>
      <c r="E24" s="21"/>
      <c r="F24" s="11" t="s">
        <v>0</v>
      </c>
      <c r="G24" s="11"/>
      <c r="H24" s="11"/>
      <c r="I24" s="11"/>
      <c r="J24" s="17">
        <f t="shared" ref="J24:L29" si="1">J25</f>
        <v>878.2</v>
      </c>
      <c r="K24" s="17">
        <f t="shared" si="1"/>
        <v>122.4</v>
      </c>
      <c r="L24" s="17">
        <f t="shared" si="1"/>
        <v>123.6</v>
      </c>
      <c r="M24" s="41"/>
    </row>
    <row r="25" spans="1:13" ht="24" x14ac:dyDescent="0.2">
      <c r="A25" s="20" t="s">
        <v>104</v>
      </c>
      <c r="B25" s="21" t="s">
        <v>72</v>
      </c>
      <c r="C25" s="21" t="s">
        <v>8</v>
      </c>
      <c r="D25" s="21" t="s">
        <v>73</v>
      </c>
      <c r="E25" s="21" t="s">
        <v>76</v>
      </c>
      <c r="F25" s="21"/>
      <c r="G25" s="21"/>
      <c r="H25" s="21"/>
      <c r="I25" s="11"/>
      <c r="J25" s="17">
        <f t="shared" si="1"/>
        <v>878.2</v>
      </c>
      <c r="K25" s="17">
        <f t="shared" si="1"/>
        <v>122.4</v>
      </c>
      <c r="L25" s="17">
        <f t="shared" si="1"/>
        <v>123.6</v>
      </c>
      <c r="M25" s="41"/>
    </row>
    <row r="26" spans="1:13" ht="59.25" customHeight="1" x14ac:dyDescent="0.2">
      <c r="A26" s="20" t="s">
        <v>28</v>
      </c>
      <c r="B26" s="21" t="s">
        <v>72</v>
      </c>
      <c r="C26" s="21" t="s">
        <v>8</v>
      </c>
      <c r="D26" s="21" t="s">
        <v>73</v>
      </c>
      <c r="E26" s="21" t="s">
        <v>76</v>
      </c>
      <c r="F26" s="21" t="s">
        <v>74</v>
      </c>
      <c r="G26" s="21"/>
      <c r="H26" s="21"/>
      <c r="I26" s="11"/>
      <c r="J26" s="17">
        <f t="shared" si="1"/>
        <v>878.2</v>
      </c>
      <c r="K26" s="17">
        <f t="shared" si="1"/>
        <v>122.4</v>
      </c>
      <c r="L26" s="17">
        <f t="shared" si="1"/>
        <v>123.6</v>
      </c>
      <c r="M26" s="41"/>
    </row>
    <row r="27" spans="1:13" ht="27.75" customHeight="1" x14ac:dyDescent="0.2">
      <c r="A27" s="20" t="s">
        <v>29</v>
      </c>
      <c r="B27" s="21" t="s">
        <v>72</v>
      </c>
      <c r="C27" s="21" t="s">
        <v>8</v>
      </c>
      <c r="D27" s="21" t="s">
        <v>73</v>
      </c>
      <c r="E27" s="21" t="s">
        <v>76</v>
      </c>
      <c r="F27" s="21" t="s">
        <v>75</v>
      </c>
      <c r="G27" s="21"/>
      <c r="H27" s="21"/>
      <c r="I27" s="11"/>
      <c r="J27" s="17">
        <f t="shared" si="1"/>
        <v>878.2</v>
      </c>
      <c r="K27" s="17">
        <f t="shared" si="1"/>
        <v>122.4</v>
      </c>
      <c r="L27" s="17">
        <f t="shared" si="1"/>
        <v>123.6</v>
      </c>
      <c r="M27" s="41"/>
    </row>
    <row r="28" spans="1:13" ht="26.25" customHeight="1" x14ac:dyDescent="0.2">
      <c r="A28" s="20" t="s">
        <v>29</v>
      </c>
      <c r="B28" s="21" t="s">
        <v>72</v>
      </c>
      <c r="C28" s="21" t="s">
        <v>8</v>
      </c>
      <c r="D28" s="21" t="s">
        <v>73</v>
      </c>
      <c r="E28" s="21" t="s">
        <v>76</v>
      </c>
      <c r="F28" s="21" t="s">
        <v>75</v>
      </c>
      <c r="G28" s="21" t="s">
        <v>70</v>
      </c>
      <c r="H28" s="21"/>
      <c r="I28" s="11"/>
      <c r="J28" s="17">
        <f t="shared" si="1"/>
        <v>878.2</v>
      </c>
      <c r="K28" s="17">
        <f t="shared" si="1"/>
        <v>122.4</v>
      </c>
      <c r="L28" s="17">
        <f t="shared" si="1"/>
        <v>123.6</v>
      </c>
      <c r="M28" s="41"/>
    </row>
    <row r="29" spans="1:13" ht="65.25" customHeight="1" x14ac:dyDescent="0.2">
      <c r="A29" s="20" t="s">
        <v>39</v>
      </c>
      <c r="B29" s="21" t="s">
        <v>72</v>
      </c>
      <c r="C29" s="21" t="s">
        <v>8</v>
      </c>
      <c r="D29" s="21" t="s">
        <v>73</v>
      </c>
      <c r="E29" s="21" t="s">
        <v>76</v>
      </c>
      <c r="F29" s="21" t="s">
        <v>75</v>
      </c>
      <c r="G29" s="21" t="s">
        <v>70</v>
      </c>
      <c r="H29" s="21" t="s">
        <v>71</v>
      </c>
      <c r="I29" s="11"/>
      <c r="J29" s="17">
        <f t="shared" si="1"/>
        <v>878.2</v>
      </c>
      <c r="K29" s="17">
        <f t="shared" si="1"/>
        <v>122.4</v>
      </c>
      <c r="L29" s="17">
        <f t="shared" si="1"/>
        <v>123.6</v>
      </c>
      <c r="M29" s="41"/>
    </row>
    <row r="30" spans="1:13" ht="50.25" customHeight="1" x14ac:dyDescent="0.2">
      <c r="A30" s="28" t="s">
        <v>105</v>
      </c>
      <c r="B30" s="11" t="s">
        <v>72</v>
      </c>
      <c r="C30" s="11" t="s">
        <v>8</v>
      </c>
      <c r="D30" s="11" t="s">
        <v>73</v>
      </c>
      <c r="E30" s="11" t="s">
        <v>76</v>
      </c>
      <c r="F30" s="11" t="s">
        <v>75</v>
      </c>
      <c r="G30" s="11" t="s">
        <v>70</v>
      </c>
      <c r="H30" s="11" t="s">
        <v>71</v>
      </c>
      <c r="I30" s="11" t="s">
        <v>69</v>
      </c>
      <c r="J30" s="84">
        <v>878.2</v>
      </c>
      <c r="K30" s="25">
        <v>122.4</v>
      </c>
      <c r="L30" s="85">
        <v>123.6</v>
      </c>
      <c r="M30" s="41"/>
    </row>
    <row r="31" spans="1:13" ht="36" x14ac:dyDescent="0.2">
      <c r="A31" s="15" t="s">
        <v>31</v>
      </c>
      <c r="B31" s="11" t="s">
        <v>72</v>
      </c>
      <c r="C31" s="11"/>
      <c r="D31" s="11"/>
      <c r="E31" s="11"/>
      <c r="F31" s="11"/>
      <c r="G31" s="11"/>
      <c r="H31" s="11"/>
      <c r="I31" s="11"/>
      <c r="J31" s="14">
        <f>J32</f>
        <v>2000.4</v>
      </c>
      <c r="K31" s="14">
        <f>K32</f>
        <v>1215.5</v>
      </c>
      <c r="L31" s="14">
        <f>L32</f>
        <v>1209.5999999999999</v>
      </c>
      <c r="M31" s="41"/>
    </row>
    <row r="32" spans="1:13" ht="54.75" customHeight="1" x14ac:dyDescent="0.2">
      <c r="A32" s="15" t="s">
        <v>26</v>
      </c>
      <c r="B32" s="21" t="s">
        <v>72</v>
      </c>
      <c r="C32" s="21" t="s">
        <v>9</v>
      </c>
      <c r="D32" s="21"/>
      <c r="E32" s="21"/>
      <c r="F32" s="21"/>
      <c r="G32" s="21"/>
      <c r="H32" s="21"/>
      <c r="I32" s="11"/>
      <c r="J32" s="24">
        <f t="shared" ref="J32" si="2">J33</f>
        <v>2000.4</v>
      </c>
      <c r="K32" s="24">
        <f t="shared" ref="K32:L32" si="3">K33</f>
        <v>1215.5</v>
      </c>
      <c r="L32" s="24">
        <f t="shared" si="3"/>
        <v>1209.5999999999999</v>
      </c>
      <c r="M32" s="41"/>
    </row>
    <row r="33" spans="1:13" ht="55.5" customHeight="1" x14ac:dyDescent="0.2">
      <c r="A33" s="19" t="s">
        <v>32</v>
      </c>
      <c r="B33" s="21" t="s">
        <v>72</v>
      </c>
      <c r="C33" s="21" t="s">
        <v>9</v>
      </c>
      <c r="D33" s="21" t="s">
        <v>73</v>
      </c>
      <c r="E33" s="21"/>
      <c r="F33" s="21"/>
      <c r="G33" s="21"/>
      <c r="H33" s="21"/>
      <c r="I33" s="11"/>
      <c r="J33" s="24">
        <f>J39+J40</f>
        <v>2000.4</v>
      </c>
      <c r="K33" s="24">
        <f>K39+K40</f>
        <v>1215.5</v>
      </c>
      <c r="L33" s="24">
        <f>L39+L40</f>
        <v>1209.5999999999999</v>
      </c>
      <c r="M33" s="41"/>
    </row>
    <row r="34" spans="1:13" ht="38.25" customHeight="1" x14ac:dyDescent="0.2">
      <c r="A34" s="15" t="s">
        <v>33</v>
      </c>
      <c r="B34" s="21" t="s">
        <v>72</v>
      </c>
      <c r="C34" s="21" t="s">
        <v>9</v>
      </c>
      <c r="D34" s="21" t="s">
        <v>73</v>
      </c>
      <c r="E34" s="21" t="s">
        <v>77</v>
      </c>
      <c r="F34" s="21"/>
      <c r="G34" s="21"/>
      <c r="H34" s="21"/>
      <c r="I34" s="11"/>
      <c r="J34" s="26">
        <f t="shared" ref="J34" si="4">J39</f>
        <v>1645.9</v>
      </c>
      <c r="K34" s="26">
        <f t="shared" ref="K34:L37" si="5">K35</f>
        <v>934.5</v>
      </c>
      <c r="L34" s="26">
        <f t="shared" si="5"/>
        <v>943.9</v>
      </c>
      <c r="M34" s="41"/>
    </row>
    <row r="35" spans="1:13" ht="74.25" customHeight="1" x14ac:dyDescent="0.2">
      <c r="A35" s="20" t="s">
        <v>28</v>
      </c>
      <c r="B35" s="21" t="s">
        <v>72</v>
      </c>
      <c r="C35" s="21" t="s">
        <v>9</v>
      </c>
      <c r="D35" s="21" t="s">
        <v>73</v>
      </c>
      <c r="E35" s="21" t="s">
        <v>78</v>
      </c>
      <c r="F35" s="21" t="s">
        <v>74</v>
      </c>
      <c r="G35" s="11"/>
      <c r="H35" s="21"/>
      <c r="I35" s="11"/>
      <c r="J35" s="26">
        <f>J36</f>
        <v>1645.9</v>
      </c>
      <c r="K35" s="26">
        <f t="shared" si="5"/>
        <v>934.5</v>
      </c>
      <c r="L35" s="26">
        <f t="shared" si="5"/>
        <v>943.9</v>
      </c>
      <c r="M35" s="41"/>
    </row>
    <row r="36" spans="1:13" ht="24" x14ac:dyDescent="0.2">
      <c r="A36" s="20" t="s">
        <v>29</v>
      </c>
      <c r="B36" s="21" t="s">
        <v>72</v>
      </c>
      <c r="C36" s="21" t="s">
        <v>9</v>
      </c>
      <c r="D36" s="21" t="s">
        <v>73</v>
      </c>
      <c r="E36" s="21" t="s">
        <v>78</v>
      </c>
      <c r="F36" s="21" t="s">
        <v>75</v>
      </c>
      <c r="G36" s="11"/>
      <c r="H36" s="21"/>
      <c r="I36" s="11"/>
      <c r="J36" s="26">
        <f>J37</f>
        <v>1645.9</v>
      </c>
      <c r="K36" s="26">
        <f t="shared" si="5"/>
        <v>934.5</v>
      </c>
      <c r="L36" s="26">
        <f t="shared" si="5"/>
        <v>943.9</v>
      </c>
      <c r="M36" s="41"/>
    </row>
    <row r="37" spans="1:13" ht="24" x14ac:dyDescent="0.2">
      <c r="A37" s="20" t="s">
        <v>29</v>
      </c>
      <c r="B37" s="21" t="s">
        <v>72</v>
      </c>
      <c r="C37" s="21" t="s">
        <v>9</v>
      </c>
      <c r="D37" s="21" t="s">
        <v>73</v>
      </c>
      <c r="E37" s="21" t="s">
        <v>78</v>
      </c>
      <c r="F37" s="21" t="s">
        <v>75</v>
      </c>
      <c r="G37" s="21" t="s">
        <v>70</v>
      </c>
      <c r="H37" s="21"/>
      <c r="I37" s="11"/>
      <c r="J37" s="26">
        <f>J38</f>
        <v>1645.9</v>
      </c>
      <c r="K37" s="26">
        <f t="shared" si="5"/>
        <v>934.5</v>
      </c>
      <c r="L37" s="26">
        <f t="shared" si="5"/>
        <v>943.9</v>
      </c>
      <c r="M37" s="41"/>
    </row>
    <row r="38" spans="1:13" ht="48" x14ac:dyDescent="0.2">
      <c r="A38" s="20" t="s">
        <v>106</v>
      </c>
      <c r="B38" s="21" t="s">
        <v>72</v>
      </c>
      <c r="C38" s="21" t="s">
        <v>9</v>
      </c>
      <c r="D38" s="21" t="s">
        <v>73</v>
      </c>
      <c r="E38" s="21" t="s">
        <v>78</v>
      </c>
      <c r="F38" s="21" t="s">
        <v>75</v>
      </c>
      <c r="G38" s="21" t="s">
        <v>70</v>
      </c>
      <c r="H38" s="21" t="s">
        <v>71</v>
      </c>
      <c r="I38" s="11"/>
      <c r="J38" s="26">
        <f>J39</f>
        <v>1645.9</v>
      </c>
      <c r="K38" s="26">
        <f>K39</f>
        <v>934.5</v>
      </c>
      <c r="L38" s="26">
        <f>L39</f>
        <v>943.9</v>
      </c>
      <c r="M38" s="41"/>
    </row>
    <row r="39" spans="1:13" ht="49.5" customHeight="1" x14ac:dyDescent="0.2">
      <c r="A39" s="20" t="s">
        <v>105</v>
      </c>
      <c r="B39" s="21" t="s">
        <v>72</v>
      </c>
      <c r="C39" s="21" t="s">
        <v>9</v>
      </c>
      <c r="D39" s="21" t="s">
        <v>73</v>
      </c>
      <c r="E39" s="21" t="s">
        <v>78</v>
      </c>
      <c r="F39" s="21" t="s">
        <v>75</v>
      </c>
      <c r="G39" s="21" t="s">
        <v>70</v>
      </c>
      <c r="H39" s="21" t="s">
        <v>71</v>
      </c>
      <c r="I39" s="21" t="s">
        <v>69</v>
      </c>
      <c r="J39" s="26">
        <v>1645.9</v>
      </c>
      <c r="K39" s="27">
        <v>934.5</v>
      </c>
      <c r="L39" s="27">
        <v>943.9</v>
      </c>
      <c r="M39" s="41"/>
    </row>
    <row r="40" spans="1:13" ht="29.25" customHeight="1" x14ac:dyDescent="0.2">
      <c r="A40" s="20" t="s">
        <v>34</v>
      </c>
      <c r="B40" s="21" t="s">
        <v>72</v>
      </c>
      <c r="C40" s="21" t="s">
        <v>9</v>
      </c>
      <c r="D40" s="21" t="s">
        <v>73</v>
      </c>
      <c r="E40" s="21" t="s">
        <v>79</v>
      </c>
      <c r="F40" s="21"/>
      <c r="G40" s="11"/>
      <c r="H40" s="21"/>
      <c r="I40" s="11"/>
      <c r="J40" s="24">
        <f>J41+J51+J46+J60</f>
        <v>354.49999999999994</v>
      </c>
      <c r="K40" s="24">
        <f>K41+K51+K46+K68</f>
        <v>281</v>
      </c>
      <c r="L40" s="24">
        <f>L41+L51+L46+L68</f>
        <v>265.7</v>
      </c>
      <c r="M40" s="41"/>
    </row>
    <row r="41" spans="1:13" ht="78" customHeight="1" x14ac:dyDescent="0.2">
      <c r="A41" s="28" t="s">
        <v>28</v>
      </c>
      <c r="B41" s="21" t="s">
        <v>72</v>
      </c>
      <c r="C41" s="21" t="s">
        <v>9</v>
      </c>
      <c r="D41" s="21" t="s">
        <v>73</v>
      </c>
      <c r="E41" s="21" t="s">
        <v>79</v>
      </c>
      <c r="F41" s="21" t="s">
        <v>74</v>
      </c>
      <c r="G41" s="11"/>
      <c r="H41" s="21"/>
      <c r="I41" s="11"/>
      <c r="J41" s="26">
        <f t="shared" ref="J41:L44" si="6">J42</f>
        <v>26.8</v>
      </c>
      <c r="K41" s="26">
        <f t="shared" si="6"/>
        <v>2.5</v>
      </c>
      <c r="L41" s="26">
        <f t="shared" si="6"/>
        <v>2.6</v>
      </c>
      <c r="M41" s="41"/>
    </row>
    <row r="42" spans="1:13" ht="24" x14ac:dyDescent="0.2">
      <c r="A42" s="28" t="s">
        <v>29</v>
      </c>
      <c r="B42" s="21" t="s">
        <v>72</v>
      </c>
      <c r="C42" s="21" t="s">
        <v>9</v>
      </c>
      <c r="D42" s="21" t="s">
        <v>73</v>
      </c>
      <c r="E42" s="21" t="s">
        <v>79</v>
      </c>
      <c r="F42" s="21" t="s">
        <v>75</v>
      </c>
      <c r="G42" s="11"/>
      <c r="H42" s="21"/>
      <c r="I42" s="11"/>
      <c r="J42" s="26">
        <f t="shared" si="6"/>
        <v>26.8</v>
      </c>
      <c r="K42" s="26">
        <f t="shared" si="6"/>
        <v>2.5</v>
      </c>
      <c r="L42" s="26">
        <f t="shared" si="6"/>
        <v>2.6</v>
      </c>
      <c r="M42" s="41"/>
    </row>
    <row r="43" spans="1:13" ht="24" x14ac:dyDescent="0.2">
      <c r="A43" s="28" t="s">
        <v>29</v>
      </c>
      <c r="B43" s="21" t="s">
        <v>72</v>
      </c>
      <c r="C43" s="21" t="s">
        <v>9</v>
      </c>
      <c r="D43" s="21" t="s">
        <v>73</v>
      </c>
      <c r="E43" s="21" t="s">
        <v>79</v>
      </c>
      <c r="F43" s="21" t="s">
        <v>75</v>
      </c>
      <c r="G43" s="21" t="s">
        <v>70</v>
      </c>
      <c r="H43" s="21"/>
      <c r="I43" s="11"/>
      <c r="J43" s="26">
        <f t="shared" si="6"/>
        <v>26.8</v>
      </c>
      <c r="K43" s="26">
        <f t="shared" si="6"/>
        <v>2.5</v>
      </c>
      <c r="L43" s="26">
        <f t="shared" si="6"/>
        <v>2.6</v>
      </c>
      <c r="M43" s="41"/>
    </row>
    <row r="44" spans="1:13" ht="64.5" customHeight="1" x14ac:dyDescent="0.2">
      <c r="A44" s="28" t="s">
        <v>106</v>
      </c>
      <c r="B44" s="21" t="s">
        <v>72</v>
      </c>
      <c r="C44" s="21" t="s">
        <v>9</v>
      </c>
      <c r="D44" s="21" t="s">
        <v>73</v>
      </c>
      <c r="E44" s="21" t="s">
        <v>79</v>
      </c>
      <c r="F44" s="21" t="s">
        <v>75</v>
      </c>
      <c r="G44" s="21" t="s">
        <v>70</v>
      </c>
      <c r="H44" s="21" t="s">
        <v>71</v>
      </c>
      <c r="I44" s="21"/>
      <c r="J44" s="26">
        <f t="shared" si="6"/>
        <v>26.8</v>
      </c>
      <c r="K44" s="26">
        <f t="shared" si="6"/>
        <v>2.5</v>
      </c>
      <c r="L44" s="26">
        <f t="shared" si="6"/>
        <v>2.6</v>
      </c>
      <c r="M44" s="41"/>
    </row>
    <row r="45" spans="1:13" ht="48" x14ac:dyDescent="0.2">
      <c r="A45" s="28" t="s">
        <v>105</v>
      </c>
      <c r="B45" s="11" t="s">
        <v>72</v>
      </c>
      <c r="C45" s="11" t="s">
        <v>9</v>
      </c>
      <c r="D45" s="11" t="s">
        <v>73</v>
      </c>
      <c r="E45" s="11" t="s">
        <v>79</v>
      </c>
      <c r="F45" s="11" t="s">
        <v>75</v>
      </c>
      <c r="G45" s="11" t="s">
        <v>70</v>
      </c>
      <c r="H45" s="11" t="s">
        <v>71</v>
      </c>
      <c r="I45" s="11" t="s">
        <v>69</v>
      </c>
      <c r="J45" s="24">
        <v>26.8</v>
      </c>
      <c r="K45" s="70">
        <v>2.5</v>
      </c>
      <c r="L45" s="70">
        <v>2.6</v>
      </c>
      <c r="M45" s="41"/>
    </row>
    <row r="46" spans="1:13" ht="36" x14ac:dyDescent="0.2">
      <c r="A46" s="28" t="s">
        <v>35</v>
      </c>
      <c r="B46" s="21" t="s">
        <v>72</v>
      </c>
      <c r="C46" s="21" t="s">
        <v>9</v>
      </c>
      <c r="D46" s="21" t="s">
        <v>73</v>
      </c>
      <c r="E46" s="21" t="s">
        <v>79</v>
      </c>
      <c r="F46" s="21" t="s">
        <v>80</v>
      </c>
      <c r="G46" s="21"/>
      <c r="H46" s="21"/>
      <c r="I46" s="21"/>
      <c r="J46" s="26">
        <f>J47</f>
        <v>202.2</v>
      </c>
      <c r="K46" s="26">
        <f t="shared" ref="K46:L47" si="7">K47</f>
        <v>119.2</v>
      </c>
      <c r="L46" s="26">
        <f t="shared" si="7"/>
        <v>103.7</v>
      </c>
      <c r="M46" s="41"/>
    </row>
    <row r="47" spans="1:13" x14ac:dyDescent="0.2">
      <c r="A47" s="28" t="s">
        <v>51</v>
      </c>
      <c r="B47" s="21" t="s">
        <v>72</v>
      </c>
      <c r="C47" s="21" t="s">
        <v>9</v>
      </c>
      <c r="D47" s="21" t="s">
        <v>73</v>
      </c>
      <c r="E47" s="21" t="s">
        <v>79</v>
      </c>
      <c r="F47" s="21" t="s">
        <v>81</v>
      </c>
      <c r="G47" s="21"/>
      <c r="H47" s="21"/>
      <c r="I47" s="21"/>
      <c r="J47" s="26">
        <f>J48</f>
        <v>202.2</v>
      </c>
      <c r="K47" s="26">
        <f t="shared" si="7"/>
        <v>119.2</v>
      </c>
      <c r="L47" s="26">
        <f t="shared" si="7"/>
        <v>103.7</v>
      </c>
      <c r="M47" s="41"/>
    </row>
    <row r="48" spans="1:13" x14ac:dyDescent="0.2">
      <c r="A48" s="28" t="s">
        <v>107</v>
      </c>
      <c r="B48" s="21" t="s">
        <v>72</v>
      </c>
      <c r="C48" s="21" t="s">
        <v>9</v>
      </c>
      <c r="D48" s="21" t="s">
        <v>73</v>
      </c>
      <c r="E48" s="21" t="s">
        <v>79</v>
      </c>
      <c r="F48" s="21" t="s">
        <v>81</v>
      </c>
      <c r="G48" s="21" t="s">
        <v>70</v>
      </c>
      <c r="H48" s="21"/>
      <c r="I48" s="21"/>
      <c r="J48" s="26">
        <f>J49</f>
        <v>202.2</v>
      </c>
      <c r="K48" s="27">
        <v>119.2</v>
      </c>
      <c r="L48" s="27">
        <v>103.7</v>
      </c>
      <c r="M48" s="41"/>
    </row>
    <row r="49" spans="1:13" ht="63.75" customHeight="1" x14ac:dyDescent="0.2">
      <c r="A49" s="28" t="s">
        <v>39</v>
      </c>
      <c r="B49" s="21" t="s">
        <v>72</v>
      </c>
      <c r="C49" s="21" t="s">
        <v>9</v>
      </c>
      <c r="D49" s="21" t="s">
        <v>73</v>
      </c>
      <c r="E49" s="21" t="s">
        <v>79</v>
      </c>
      <c r="F49" s="21" t="s">
        <v>81</v>
      </c>
      <c r="G49" s="21" t="s">
        <v>70</v>
      </c>
      <c r="H49" s="21" t="s">
        <v>71</v>
      </c>
      <c r="I49" s="21"/>
      <c r="J49" s="26">
        <f>J50</f>
        <v>202.2</v>
      </c>
      <c r="K49" s="26">
        <f>K50</f>
        <v>119.2</v>
      </c>
      <c r="L49" s="26">
        <f>L50</f>
        <v>103.7</v>
      </c>
      <c r="M49" s="41"/>
    </row>
    <row r="50" spans="1:13" ht="48" x14ac:dyDescent="0.2">
      <c r="A50" s="28" t="s">
        <v>105</v>
      </c>
      <c r="B50" s="21" t="s">
        <v>72</v>
      </c>
      <c r="C50" s="21" t="s">
        <v>9</v>
      </c>
      <c r="D50" s="21" t="s">
        <v>73</v>
      </c>
      <c r="E50" s="21" t="s">
        <v>79</v>
      </c>
      <c r="F50" s="21" t="s">
        <v>81</v>
      </c>
      <c r="G50" s="21" t="s">
        <v>70</v>
      </c>
      <c r="H50" s="21" t="s">
        <v>71</v>
      </c>
      <c r="I50" s="21" t="s">
        <v>69</v>
      </c>
      <c r="J50" s="24">
        <v>202.2</v>
      </c>
      <c r="K50" s="70">
        <v>119.2</v>
      </c>
      <c r="L50" s="70">
        <v>103.7</v>
      </c>
      <c r="M50" s="41"/>
    </row>
    <row r="51" spans="1:13" x14ac:dyDescent="0.2">
      <c r="A51" s="28" t="s">
        <v>37</v>
      </c>
      <c r="B51" s="11" t="s">
        <v>72</v>
      </c>
      <c r="C51" s="11" t="s">
        <v>9</v>
      </c>
      <c r="D51" s="11" t="s">
        <v>73</v>
      </c>
      <c r="E51" s="11" t="s">
        <v>79</v>
      </c>
      <c r="F51" s="11" t="s">
        <v>82</v>
      </c>
      <c r="G51" s="11"/>
      <c r="H51" s="11"/>
      <c r="I51" s="11"/>
      <c r="J51" s="26">
        <f t="shared" ref="J51:L54" si="8">J52</f>
        <v>95.6</v>
      </c>
      <c r="K51" s="26">
        <f t="shared" si="8"/>
        <v>158.19999999999999</v>
      </c>
      <c r="L51" s="26">
        <f t="shared" si="8"/>
        <v>158.19999999999999</v>
      </c>
      <c r="M51" s="41"/>
    </row>
    <row r="52" spans="1:13" ht="13.5" customHeight="1" x14ac:dyDescent="0.2">
      <c r="A52" s="28" t="s">
        <v>38</v>
      </c>
      <c r="B52" s="11" t="s">
        <v>72</v>
      </c>
      <c r="C52" s="11" t="s">
        <v>9</v>
      </c>
      <c r="D52" s="11" t="s">
        <v>73</v>
      </c>
      <c r="E52" s="11" t="s">
        <v>79</v>
      </c>
      <c r="F52" s="11" t="s">
        <v>83</v>
      </c>
      <c r="G52" s="11"/>
      <c r="H52" s="11"/>
      <c r="I52" s="11"/>
      <c r="J52" s="26">
        <f t="shared" si="8"/>
        <v>95.6</v>
      </c>
      <c r="K52" s="26">
        <f t="shared" si="8"/>
        <v>158.19999999999999</v>
      </c>
      <c r="L52" s="26">
        <f t="shared" si="8"/>
        <v>158.19999999999999</v>
      </c>
      <c r="M52" s="41"/>
    </row>
    <row r="53" spans="1:13" x14ac:dyDescent="0.2">
      <c r="A53" s="28" t="s">
        <v>107</v>
      </c>
      <c r="B53" s="11" t="s">
        <v>72</v>
      </c>
      <c r="C53" s="11" t="s">
        <v>9</v>
      </c>
      <c r="D53" s="11" t="s">
        <v>73</v>
      </c>
      <c r="E53" s="11" t="s">
        <v>79</v>
      </c>
      <c r="F53" s="11" t="s">
        <v>83</v>
      </c>
      <c r="G53" s="11" t="s">
        <v>70</v>
      </c>
      <c r="H53" s="11"/>
      <c r="I53" s="11"/>
      <c r="J53" s="26">
        <f>J55</f>
        <v>95.6</v>
      </c>
      <c r="K53" s="26">
        <f t="shared" si="8"/>
        <v>158.19999999999999</v>
      </c>
      <c r="L53" s="26">
        <f t="shared" si="8"/>
        <v>158.19999999999999</v>
      </c>
      <c r="M53" s="41"/>
    </row>
    <row r="54" spans="1:13" ht="36" x14ac:dyDescent="0.2">
      <c r="A54" s="28" t="s">
        <v>108</v>
      </c>
      <c r="B54" s="11" t="s">
        <v>72</v>
      </c>
      <c r="C54" s="11" t="s">
        <v>9</v>
      </c>
      <c r="D54" s="11" t="s">
        <v>73</v>
      </c>
      <c r="E54" s="11" t="s">
        <v>79</v>
      </c>
      <c r="F54" s="11" t="s">
        <v>83</v>
      </c>
      <c r="G54" s="11" t="s">
        <v>70</v>
      </c>
      <c r="H54" s="11" t="s">
        <v>71</v>
      </c>
      <c r="I54" s="11"/>
      <c r="J54" s="26">
        <f>J55</f>
        <v>95.6</v>
      </c>
      <c r="K54" s="26">
        <f t="shared" si="8"/>
        <v>158.19999999999999</v>
      </c>
      <c r="L54" s="26">
        <f t="shared" si="8"/>
        <v>158.19999999999999</v>
      </c>
      <c r="M54" s="41"/>
    </row>
    <row r="55" spans="1:13" ht="39.75" customHeight="1" x14ac:dyDescent="0.2">
      <c r="A55" s="28" t="s">
        <v>105</v>
      </c>
      <c r="B55" s="11" t="s">
        <v>72</v>
      </c>
      <c r="C55" s="11" t="s">
        <v>9</v>
      </c>
      <c r="D55" s="11" t="s">
        <v>73</v>
      </c>
      <c r="E55" s="11" t="s">
        <v>79</v>
      </c>
      <c r="F55" s="11" t="s">
        <v>83</v>
      </c>
      <c r="G55" s="11" t="s">
        <v>70</v>
      </c>
      <c r="H55" s="11" t="s">
        <v>71</v>
      </c>
      <c r="I55" s="11" t="s">
        <v>69</v>
      </c>
      <c r="J55" s="24">
        <v>95.6</v>
      </c>
      <c r="K55" s="70">
        <v>158.19999999999999</v>
      </c>
      <c r="L55" s="70">
        <v>158.19999999999999</v>
      </c>
      <c r="M55" s="41"/>
    </row>
    <row r="56" spans="1:13" ht="39.75" customHeight="1" x14ac:dyDescent="0.2">
      <c r="A56" s="78" t="s">
        <v>28</v>
      </c>
      <c r="B56" s="52" t="s">
        <v>72</v>
      </c>
      <c r="C56" s="52" t="s">
        <v>9</v>
      </c>
      <c r="D56" s="52" t="s">
        <v>73</v>
      </c>
      <c r="E56" s="52" t="s">
        <v>169</v>
      </c>
      <c r="F56" s="52" t="s">
        <v>74</v>
      </c>
      <c r="G56" s="52"/>
      <c r="H56" s="52"/>
      <c r="I56" s="52"/>
      <c r="J56" s="26">
        <f>J60</f>
        <v>29.9</v>
      </c>
      <c r="K56" s="26">
        <v>0</v>
      </c>
      <c r="L56" s="26">
        <v>0</v>
      </c>
      <c r="M56" s="41"/>
    </row>
    <row r="57" spans="1:13" ht="39.75" customHeight="1" x14ac:dyDescent="0.2">
      <c r="A57" s="78" t="s">
        <v>170</v>
      </c>
      <c r="B57" s="52" t="s">
        <v>72</v>
      </c>
      <c r="C57" s="52" t="s">
        <v>9</v>
      </c>
      <c r="D57" s="52" t="s">
        <v>73</v>
      </c>
      <c r="E57" s="52" t="s">
        <v>169</v>
      </c>
      <c r="F57" s="52" t="s">
        <v>75</v>
      </c>
      <c r="G57" s="52"/>
      <c r="H57" s="52"/>
      <c r="I57" s="52"/>
      <c r="J57" s="26">
        <f>J60</f>
        <v>29.9</v>
      </c>
      <c r="K57" s="26">
        <v>0</v>
      </c>
      <c r="L57" s="26">
        <v>0</v>
      </c>
      <c r="M57" s="41"/>
    </row>
    <row r="58" spans="1:13" ht="18" customHeight="1" x14ac:dyDescent="0.2">
      <c r="A58" s="78" t="s">
        <v>112</v>
      </c>
      <c r="B58" s="52" t="s">
        <v>72</v>
      </c>
      <c r="C58" s="52" t="s">
        <v>9</v>
      </c>
      <c r="D58" s="52" t="s">
        <v>73</v>
      </c>
      <c r="E58" s="52" t="s">
        <v>169</v>
      </c>
      <c r="F58" s="52" t="s">
        <v>75</v>
      </c>
      <c r="G58" s="52" t="s">
        <v>70</v>
      </c>
      <c r="H58" s="52"/>
      <c r="I58" s="52"/>
      <c r="J58" s="26">
        <f>J59</f>
        <v>29.9</v>
      </c>
      <c r="K58" s="26">
        <v>0</v>
      </c>
      <c r="L58" s="26">
        <v>0</v>
      </c>
      <c r="M58" s="41"/>
    </row>
    <row r="59" spans="1:13" ht="39.75" customHeight="1" x14ac:dyDescent="0.2">
      <c r="A59" s="78" t="s">
        <v>106</v>
      </c>
      <c r="B59" s="52" t="s">
        <v>72</v>
      </c>
      <c r="C59" s="52" t="s">
        <v>9</v>
      </c>
      <c r="D59" s="52" t="s">
        <v>73</v>
      </c>
      <c r="E59" s="52" t="s">
        <v>169</v>
      </c>
      <c r="F59" s="52" t="s">
        <v>75</v>
      </c>
      <c r="G59" s="52" t="s">
        <v>70</v>
      </c>
      <c r="H59" s="52" t="s">
        <v>71</v>
      </c>
      <c r="I59" s="52"/>
      <c r="J59" s="26">
        <f>J60</f>
        <v>29.9</v>
      </c>
      <c r="K59" s="26">
        <v>0</v>
      </c>
      <c r="L59" s="26">
        <v>0</v>
      </c>
      <c r="M59" s="41"/>
    </row>
    <row r="60" spans="1:13" ht="39.75" customHeight="1" x14ac:dyDescent="0.2">
      <c r="A60" s="80" t="s">
        <v>105</v>
      </c>
      <c r="B60" s="48" t="s">
        <v>72</v>
      </c>
      <c r="C60" s="48" t="s">
        <v>9</v>
      </c>
      <c r="D60" s="48" t="s">
        <v>73</v>
      </c>
      <c r="E60" s="48" t="s">
        <v>169</v>
      </c>
      <c r="F60" s="48" t="s">
        <v>75</v>
      </c>
      <c r="G60" s="48" t="s">
        <v>70</v>
      </c>
      <c r="H60" s="48" t="s">
        <v>71</v>
      </c>
      <c r="I60" s="48" t="s">
        <v>69</v>
      </c>
      <c r="J60" s="24">
        <v>29.9</v>
      </c>
      <c r="K60" s="24">
        <v>0</v>
      </c>
      <c r="L60" s="24">
        <v>0</v>
      </c>
      <c r="M60" s="41"/>
    </row>
    <row r="61" spans="1:13" ht="53.25" customHeight="1" x14ac:dyDescent="0.2">
      <c r="A61" s="15" t="s">
        <v>39</v>
      </c>
      <c r="B61" s="21" t="s">
        <v>72</v>
      </c>
      <c r="C61" s="21"/>
      <c r="D61" s="21"/>
      <c r="E61" s="21" t="s">
        <v>0</v>
      </c>
      <c r="F61" s="21" t="s">
        <v>0</v>
      </c>
      <c r="G61" s="21"/>
      <c r="H61" s="21"/>
      <c r="I61" s="21"/>
      <c r="J61" s="30">
        <f t="shared" ref="J61:L64" si="9">J62</f>
        <v>1.1000000000000001</v>
      </c>
      <c r="K61" s="30">
        <f t="shared" si="9"/>
        <v>1.1000000000000001</v>
      </c>
      <c r="L61" s="31">
        <f t="shared" si="9"/>
        <v>1.2</v>
      </c>
      <c r="M61" s="41"/>
    </row>
    <row r="62" spans="1:13" ht="24" x14ac:dyDescent="0.2">
      <c r="A62" s="15" t="s">
        <v>109</v>
      </c>
      <c r="B62" s="21" t="s">
        <v>72</v>
      </c>
      <c r="C62" s="21" t="s">
        <v>9</v>
      </c>
      <c r="D62" s="21"/>
      <c r="E62" s="21"/>
      <c r="F62" s="21"/>
      <c r="G62" s="21"/>
      <c r="H62" s="21"/>
      <c r="I62" s="11"/>
      <c r="J62" s="30">
        <f t="shared" si="9"/>
        <v>1.1000000000000001</v>
      </c>
      <c r="K62" s="30">
        <f t="shared" si="9"/>
        <v>1.1000000000000001</v>
      </c>
      <c r="L62" s="31">
        <f t="shared" si="9"/>
        <v>1.2</v>
      </c>
      <c r="M62" s="41"/>
    </row>
    <row r="63" spans="1:13" ht="48" x14ac:dyDescent="0.2">
      <c r="A63" s="19" t="s">
        <v>110</v>
      </c>
      <c r="B63" s="21" t="s">
        <v>72</v>
      </c>
      <c r="C63" s="21" t="s">
        <v>9</v>
      </c>
      <c r="D63" s="21" t="s">
        <v>73</v>
      </c>
      <c r="E63" s="21"/>
      <c r="F63" s="21"/>
      <c r="G63" s="21"/>
      <c r="H63" s="21"/>
      <c r="I63" s="11"/>
      <c r="J63" s="30">
        <f t="shared" si="9"/>
        <v>1.1000000000000001</v>
      </c>
      <c r="K63" s="30">
        <f t="shared" si="9"/>
        <v>1.1000000000000001</v>
      </c>
      <c r="L63" s="31">
        <f t="shared" si="9"/>
        <v>1.2</v>
      </c>
      <c r="M63" s="41"/>
    </row>
    <row r="64" spans="1:13" ht="102.75" customHeight="1" x14ac:dyDescent="0.2">
      <c r="A64" s="19" t="s">
        <v>40</v>
      </c>
      <c r="B64" s="11" t="s">
        <v>72</v>
      </c>
      <c r="C64" s="11" t="s">
        <v>9</v>
      </c>
      <c r="D64" s="11" t="s">
        <v>73</v>
      </c>
      <c r="E64" s="11" t="s">
        <v>84</v>
      </c>
      <c r="F64" s="11"/>
      <c r="G64" s="11"/>
      <c r="H64" s="11"/>
      <c r="I64" s="11"/>
      <c r="J64" s="30">
        <f t="shared" si="9"/>
        <v>1.1000000000000001</v>
      </c>
      <c r="K64" s="30">
        <f t="shared" si="9"/>
        <v>1.1000000000000001</v>
      </c>
      <c r="L64" s="30">
        <f t="shared" si="9"/>
        <v>1.2</v>
      </c>
      <c r="M64" s="41"/>
    </row>
    <row r="65" spans="1:13" ht="27" customHeight="1" x14ac:dyDescent="0.2">
      <c r="A65" s="28" t="s">
        <v>35</v>
      </c>
      <c r="B65" s="11" t="s">
        <v>72</v>
      </c>
      <c r="C65" s="11" t="s">
        <v>9</v>
      </c>
      <c r="D65" s="11" t="s">
        <v>73</v>
      </c>
      <c r="E65" s="11" t="s">
        <v>84</v>
      </c>
      <c r="F65" s="11" t="s">
        <v>80</v>
      </c>
      <c r="G65" s="11"/>
      <c r="H65" s="11"/>
      <c r="I65" s="11"/>
      <c r="J65" s="26">
        <f t="shared" ref="J65:L66" si="10">J66</f>
        <v>1.1000000000000001</v>
      </c>
      <c r="K65" s="26">
        <f t="shared" si="10"/>
        <v>1.1000000000000001</v>
      </c>
      <c r="L65" s="26">
        <f t="shared" si="10"/>
        <v>1.2</v>
      </c>
      <c r="M65" s="41"/>
    </row>
    <row r="66" spans="1:13" ht="36" x14ac:dyDescent="0.2">
      <c r="A66" s="28" t="s">
        <v>36</v>
      </c>
      <c r="B66" s="11" t="s">
        <v>72</v>
      </c>
      <c r="C66" s="11" t="s">
        <v>9</v>
      </c>
      <c r="D66" s="11" t="s">
        <v>73</v>
      </c>
      <c r="E66" s="11" t="s">
        <v>84</v>
      </c>
      <c r="F66" s="11" t="s">
        <v>81</v>
      </c>
      <c r="G66" s="11"/>
      <c r="H66" s="11"/>
      <c r="I66" s="11"/>
      <c r="J66" s="26">
        <f t="shared" si="10"/>
        <v>1.1000000000000001</v>
      </c>
      <c r="K66" s="26">
        <f t="shared" si="10"/>
        <v>1.1000000000000001</v>
      </c>
      <c r="L66" s="26">
        <f t="shared" si="10"/>
        <v>1.2</v>
      </c>
      <c r="M66" s="41"/>
    </row>
    <row r="67" spans="1:13" x14ac:dyDescent="0.2">
      <c r="A67" s="28" t="s">
        <v>107</v>
      </c>
      <c r="B67" s="11" t="s">
        <v>72</v>
      </c>
      <c r="C67" s="11" t="s">
        <v>9</v>
      </c>
      <c r="D67" s="11" t="s">
        <v>73</v>
      </c>
      <c r="E67" s="11" t="s">
        <v>84</v>
      </c>
      <c r="F67" s="11" t="s">
        <v>81</v>
      </c>
      <c r="G67" s="11" t="s">
        <v>70</v>
      </c>
      <c r="H67" s="11"/>
      <c r="I67" s="11"/>
      <c r="J67" s="26">
        <f>J68</f>
        <v>1.1000000000000001</v>
      </c>
      <c r="K67" s="26">
        <f>K68</f>
        <v>1.1000000000000001</v>
      </c>
      <c r="L67" s="26">
        <f>L68</f>
        <v>1.2</v>
      </c>
      <c r="M67" s="41"/>
    </row>
    <row r="68" spans="1:13" ht="53.25" customHeight="1" x14ac:dyDescent="0.2">
      <c r="A68" s="28" t="s">
        <v>39</v>
      </c>
      <c r="B68" s="11" t="s">
        <v>72</v>
      </c>
      <c r="C68" s="11" t="s">
        <v>9</v>
      </c>
      <c r="D68" s="11" t="s">
        <v>73</v>
      </c>
      <c r="E68" s="11" t="s">
        <v>84</v>
      </c>
      <c r="F68" s="11" t="s">
        <v>81</v>
      </c>
      <c r="G68" s="11" t="s">
        <v>70</v>
      </c>
      <c r="H68" s="11" t="s">
        <v>71</v>
      </c>
      <c r="I68" s="11" t="s">
        <v>69</v>
      </c>
      <c r="J68" s="26">
        <v>1.1000000000000001</v>
      </c>
      <c r="K68" s="26">
        <v>1.1000000000000001</v>
      </c>
      <c r="L68" s="26">
        <v>1.2</v>
      </c>
      <c r="M68" s="41"/>
    </row>
    <row r="69" spans="1:13" ht="51.75" customHeight="1" x14ac:dyDescent="0.2">
      <c r="A69" s="19" t="s">
        <v>43</v>
      </c>
      <c r="B69" s="11" t="s">
        <v>85</v>
      </c>
      <c r="C69" s="11"/>
      <c r="D69" s="11"/>
      <c r="E69" s="11"/>
      <c r="F69" s="11"/>
      <c r="G69" s="11"/>
      <c r="H69" s="11"/>
      <c r="I69" s="11"/>
      <c r="J69" s="14">
        <f t="shared" ref="J69:L81" si="11">J70</f>
        <v>2705.6000000000004</v>
      </c>
      <c r="K69" s="14">
        <f t="shared" si="11"/>
        <v>679.8</v>
      </c>
      <c r="L69" s="29">
        <f t="shared" si="11"/>
        <v>522.5</v>
      </c>
      <c r="M69" s="41"/>
    </row>
    <row r="70" spans="1:13" ht="60.75" customHeight="1" x14ac:dyDescent="0.2">
      <c r="A70" s="15" t="s">
        <v>44</v>
      </c>
      <c r="B70" s="21" t="s">
        <v>85</v>
      </c>
      <c r="C70" s="21" t="s">
        <v>8</v>
      </c>
      <c r="D70" s="21"/>
      <c r="E70" s="21"/>
      <c r="F70" s="21"/>
      <c r="G70" s="21"/>
      <c r="H70" s="21"/>
      <c r="I70" s="11"/>
      <c r="J70" s="14">
        <f>J76+J82+J93+J100+J106+J112+J136+J142+J173+J174+J167+J118+J124+J161+J155+J149+J130</f>
        <v>2705.6000000000004</v>
      </c>
      <c r="K70" s="14">
        <f>K76+K82+K93+K100+K106+K112+K136+K142+K173+K174+K167+K118+K124+K161+K155+K149+K130</f>
        <v>679.8</v>
      </c>
      <c r="L70" s="14">
        <f>L76+L82+L93+L100+L106+L112+L136+L142+L173+L174+L167+L118+L124+L161+L155+L149+L130</f>
        <v>522.5</v>
      </c>
      <c r="M70" s="41"/>
    </row>
    <row r="71" spans="1:13" ht="24" x14ac:dyDescent="0.2">
      <c r="A71" s="15" t="s">
        <v>60</v>
      </c>
      <c r="B71" s="21" t="s">
        <v>85</v>
      </c>
      <c r="C71" s="21" t="s">
        <v>8</v>
      </c>
      <c r="D71" s="21" t="s">
        <v>73</v>
      </c>
      <c r="E71" s="21" t="s">
        <v>93</v>
      </c>
      <c r="F71" s="21"/>
      <c r="G71" s="21"/>
      <c r="H71" s="21"/>
      <c r="I71" s="21"/>
      <c r="J71" s="26">
        <f t="shared" ref="J71:L71" si="12">J76</f>
        <v>45.3</v>
      </c>
      <c r="K71" s="26">
        <f t="shared" si="12"/>
        <v>42.6</v>
      </c>
      <c r="L71" s="22">
        <f t="shared" si="12"/>
        <v>42.6</v>
      </c>
      <c r="M71" s="41"/>
    </row>
    <row r="72" spans="1:13" ht="24" x14ac:dyDescent="0.2">
      <c r="A72" s="40" t="s">
        <v>61</v>
      </c>
      <c r="B72" s="21" t="s">
        <v>85</v>
      </c>
      <c r="C72" s="21" t="s">
        <v>8</v>
      </c>
      <c r="D72" s="21" t="s">
        <v>73</v>
      </c>
      <c r="E72" s="21" t="s">
        <v>93</v>
      </c>
      <c r="F72" s="21" t="s">
        <v>94</v>
      </c>
      <c r="G72" s="21"/>
      <c r="H72" s="21"/>
      <c r="I72" s="11"/>
      <c r="J72" s="26">
        <f>J73</f>
        <v>45.3</v>
      </c>
      <c r="K72" s="26">
        <f t="shared" ref="K72:L75" si="13">K73</f>
        <v>42.6</v>
      </c>
      <c r="L72" s="26">
        <f t="shared" si="13"/>
        <v>42.6</v>
      </c>
      <c r="M72" s="41"/>
    </row>
    <row r="73" spans="1:13" ht="24" x14ac:dyDescent="0.2">
      <c r="A73" s="40" t="s">
        <v>61</v>
      </c>
      <c r="B73" s="21" t="s">
        <v>85</v>
      </c>
      <c r="C73" s="21" t="s">
        <v>8</v>
      </c>
      <c r="D73" s="21" t="s">
        <v>73</v>
      </c>
      <c r="E73" s="21" t="s">
        <v>93</v>
      </c>
      <c r="F73" s="21" t="s">
        <v>95</v>
      </c>
      <c r="G73" s="21"/>
      <c r="H73" s="21"/>
      <c r="I73" s="11"/>
      <c r="J73" s="26">
        <f>J74</f>
        <v>45.3</v>
      </c>
      <c r="K73" s="26">
        <f t="shared" si="13"/>
        <v>42.6</v>
      </c>
      <c r="L73" s="26">
        <f t="shared" si="13"/>
        <v>42.6</v>
      </c>
      <c r="M73" s="41"/>
    </row>
    <row r="74" spans="1:13" ht="24" x14ac:dyDescent="0.2">
      <c r="A74" s="40" t="s">
        <v>61</v>
      </c>
      <c r="B74" s="21" t="s">
        <v>85</v>
      </c>
      <c r="C74" s="21" t="s">
        <v>8</v>
      </c>
      <c r="D74" s="21" t="s">
        <v>73</v>
      </c>
      <c r="E74" s="21" t="s">
        <v>93</v>
      </c>
      <c r="F74" s="21" t="s">
        <v>95</v>
      </c>
      <c r="G74" s="21" t="s">
        <v>17</v>
      </c>
      <c r="H74" s="21"/>
      <c r="I74" s="11"/>
      <c r="J74" s="26">
        <f>J75</f>
        <v>45.3</v>
      </c>
      <c r="K74" s="26">
        <f t="shared" si="13"/>
        <v>42.6</v>
      </c>
      <c r="L74" s="26">
        <f t="shared" si="13"/>
        <v>42.6</v>
      </c>
      <c r="M74" s="41"/>
    </row>
    <row r="75" spans="1:13" ht="24" x14ac:dyDescent="0.2">
      <c r="A75" s="40" t="s">
        <v>61</v>
      </c>
      <c r="B75" s="21" t="s">
        <v>85</v>
      </c>
      <c r="C75" s="21" t="s">
        <v>8</v>
      </c>
      <c r="D75" s="21" t="s">
        <v>73</v>
      </c>
      <c r="E75" s="21" t="s">
        <v>93</v>
      </c>
      <c r="F75" s="21" t="s">
        <v>95</v>
      </c>
      <c r="G75" s="21" t="s">
        <v>17</v>
      </c>
      <c r="H75" s="21" t="s">
        <v>70</v>
      </c>
      <c r="I75" s="11"/>
      <c r="J75" s="26">
        <f>J76</f>
        <v>45.3</v>
      </c>
      <c r="K75" s="26">
        <f t="shared" si="13"/>
        <v>42.6</v>
      </c>
      <c r="L75" s="26">
        <f t="shared" si="13"/>
        <v>42.6</v>
      </c>
      <c r="M75" s="41"/>
    </row>
    <row r="76" spans="1:13" ht="36" x14ac:dyDescent="0.2">
      <c r="A76" s="40" t="s">
        <v>105</v>
      </c>
      <c r="B76" s="11" t="s">
        <v>85</v>
      </c>
      <c r="C76" s="11" t="s">
        <v>8</v>
      </c>
      <c r="D76" s="11" t="s">
        <v>73</v>
      </c>
      <c r="E76" s="11" t="s">
        <v>93</v>
      </c>
      <c r="F76" s="11" t="s">
        <v>95</v>
      </c>
      <c r="G76" s="11" t="s">
        <v>17</v>
      </c>
      <c r="H76" s="11" t="s">
        <v>70</v>
      </c>
      <c r="I76" s="11" t="s">
        <v>69</v>
      </c>
      <c r="J76" s="24">
        <v>45.3</v>
      </c>
      <c r="K76" s="70">
        <v>42.6</v>
      </c>
      <c r="L76" s="70">
        <v>42.6</v>
      </c>
      <c r="M76" s="41"/>
    </row>
    <row r="77" spans="1:13" ht="36" x14ac:dyDescent="0.2">
      <c r="A77" s="15" t="s">
        <v>111</v>
      </c>
      <c r="B77" s="21" t="s">
        <v>85</v>
      </c>
      <c r="C77" s="21" t="s">
        <v>8</v>
      </c>
      <c r="D77" s="21" t="s">
        <v>73</v>
      </c>
      <c r="E77" s="21" t="s">
        <v>87</v>
      </c>
      <c r="F77" s="21"/>
      <c r="G77" s="21"/>
      <c r="H77" s="21"/>
      <c r="I77" s="21"/>
      <c r="J77" s="30">
        <f>J78</f>
        <v>23.9</v>
      </c>
      <c r="K77" s="30">
        <f t="shared" si="11"/>
        <v>23.9</v>
      </c>
      <c r="L77" s="31">
        <f>L82</f>
        <v>23.9</v>
      </c>
      <c r="M77" s="41"/>
    </row>
    <row r="78" spans="1:13" x14ac:dyDescent="0.2">
      <c r="A78" s="15" t="s">
        <v>37</v>
      </c>
      <c r="B78" s="21" t="s">
        <v>85</v>
      </c>
      <c r="C78" s="21" t="s">
        <v>8</v>
      </c>
      <c r="D78" s="21" t="s">
        <v>73</v>
      </c>
      <c r="E78" s="21" t="s">
        <v>87</v>
      </c>
      <c r="F78" s="21" t="s">
        <v>82</v>
      </c>
      <c r="G78" s="21"/>
      <c r="H78" s="21"/>
      <c r="I78" s="21"/>
      <c r="J78" s="30">
        <f>J79</f>
        <v>23.9</v>
      </c>
      <c r="K78" s="30">
        <f t="shared" si="11"/>
        <v>23.9</v>
      </c>
      <c r="L78" s="30">
        <f t="shared" si="11"/>
        <v>23.9</v>
      </c>
      <c r="M78" s="41"/>
    </row>
    <row r="79" spans="1:13" x14ac:dyDescent="0.2">
      <c r="A79" s="15" t="s">
        <v>42</v>
      </c>
      <c r="B79" s="21" t="s">
        <v>85</v>
      </c>
      <c r="C79" s="21" t="s">
        <v>8</v>
      </c>
      <c r="D79" s="21" t="s">
        <v>73</v>
      </c>
      <c r="E79" s="21" t="s">
        <v>87</v>
      </c>
      <c r="F79" s="21" t="s">
        <v>86</v>
      </c>
      <c r="G79" s="21"/>
      <c r="H79" s="21"/>
      <c r="I79" s="21"/>
      <c r="J79" s="30">
        <f>J80</f>
        <v>23.9</v>
      </c>
      <c r="K79" s="30">
        <f t="shared" si="11"/>
        <v>23.9</v>
      </c>
      <c r="L79" s="30">
        <f t="shared" si="11"/>
        <v>23.9</v>
      </c>
      <c r="M79" s="41"/>
    </row>
    <row r="80" spans="1:13" ht="13.5" customHeight="1" x14ac:dyDescent="0.2">
      <c r="A80" s="15" t="s">
        <v>112</v>
      </c>
      <c r="B80" s="21" t="s">
        <v>85</v>
      </c>
      <c r="C80" s="21" t="s">
        <v>8</v>
      </c>
      <c r="D80" s="21" t="s">
        <v>73</v>
      </c>
      <c r="E80" s="21" t="s">
        <v>87</v>
      </c>
      <c r="F80" s="21" t="s">
        <v>86</v>
      </c>
      <c r="G80" s="21" t="s">
        <v>70</v>
      </c>
      <c r="H80" s="21"/>
      <c r="I80" s="21"/>
      <c r="J80" s="30">
        <f>J81</f>
        <v>23.9</v>
      </c>
      <c r="K80" s="30">
        <f t="shared" si="11"/>
        <v>23.9</v>
      </c>
      <c r="L80" s="30">
        <f t="shared" si="11"/>
        <v>23.9</v>
      </c>
      <c r="M80" s="41"/>
    </row>
    <row r="81" spans="1:13" x14ac:dyDescent="0.2">
      <c r="A81" s="15" t="s">
        <v>41</v>
      </c>
      <c r="B81" s="11" t="s">
        <v>85</v>
      </c>
      <c r="C81" s="11" t="s">
        <v>8</v>
      </c>
      <c r="D81" s="11" t="s">
        <v>73</v>
      </c>
      <c r="E81" s="11" t="s">
        <v>87</v>
      </c>
      <c r="F81" s="11" t="s">
        <v>86</v>
      </c>
      <c r="G81" s="11" t="s">
        <v>70</v>
      </c>
      <c r="H81" s="11" t="s">
        <v>18</v>
      </c>
      <c r="I81" s="11"/>
      <c r="J81" s="30">
        <v>23.9</v>
      </c>
      <c r="K81" s="30">
        <v>23.9</v>
      </c>
      <c r="L81" s="30">
        <f t="shared" si="11"/>
        <v>23.9</v>
      </c>
      <c r="M81" s="41"/>
    </row>
    <row r="82" spans="1:13" ht="36" x14ac:dyDescent="0.2">
      <c r="A82" s="15" t="s">
        <v>105</v>
      </c>
      <c r="B82" s="11" t="s">
        <v>85</v>
      </c>
      <c r="C82" s="11" t="s">
        <v>8</v>
      </c>
      <c r="D82" s="11" t="s">
        <v>73</v>
      </c>
      <c r="E82" s="11" t="s">
        <v>87</v>
      </c>
      <c r="F82" s="11" t="s">
        <v>86</v>
      </c>
      <c r="G82" s="11" t="s">
        <v>70</v>
      </c>
      <c r="H82" s="11" t="s">
        <v>18</v>
      </c>
      <c r="I82" s="11" t="s">
        <v>69</v>
      </c>
      <c r="J82" s="14">
        <v>23.9</v>
      </c>
      <c r="K82" s="71">
        <v>23.9</v>
      </c>
      <c r="L82" s="71">
        <v>23.9</v>
      </c>
      <c r="M82" s="41"/>
    </row>
    <row r="83" spans="1:13" ht="24" x14ac:dyDescent="0.2">
      <c r="A83" s="15" t="s">
        <v>159</v>
      </c>
      <c r="B83" s="21" t="s">
        <v>85</v>
      </c>
      <c r="C83" s="21" t="s">
        <v>8</v>
      </c>
      <c r="D83" s="21" t="s">
        <v>73</v>
      </c>
      <c r="E83" s="21" t="s">
        <v>97</v>
      </c>
      <c r="F83" s="21"/>
      <c r="G83" s="21"/>
      <c r="H83" s="21"/>
      <c r="I83" s="21"/>
      <c r="J83" s="30">
        <f>J88</f>
        <v>7</v>
      </c>
      <c r="K83" s="88">
        <v>0</v>
      </c>
      <c r="L83" s="88">
        <v>0</v>
      </c>
      <c r="M83" s="41"/>
    </row>
    <row r="84" spans="1:13" ht="24" x14ac:dyDescent="0.2">
      <c r="A84" s="20" t="s">
        <v>126</v>
      </c>
      <c r="B84" s="21" t="s">
        <v>85</v>
      </c>
      <c r="C84" s="21" t="s">
        <v>8</v>
      </c>
      <c r="D84" s="21" t="s">
        <v>73</v>
      </c>
      <c r="E84" s="21" t="s">
        <v>97</v>
      </c>
      <c r="F84" s="21" t="s">
        <v>80</v>
      </c>
      <c r="G84" s="21"/>
      <c r="H84" s="21"/>
      <c r="I84" s="21"/>
      <c r="J84" s="30">
        <v>7</v>
      </c>
      <c r="K84" s="88">
        <v>0</v>
      </c>
      <c r="L84" s="88">
        <v>0</v>
      </c>
      <c r="M84" s="41"/>
    </row>
    <row r="85" spans="1:13" ht="36" x14ac:dyDescent="0.2">
      <c r="A85" s="20" t="s">
        <v>127</v>
      </c>
      <c r="B85" s="21" t="s">
        <v>85</v>
      </c>
      <c r="C85" s="21" t="s">
        <v>8</v>
      </c>
      <c r="D85" s="21" t="s">
        <v>73</v>
      </c>
      <c r="E85" s="21" t="s">
        <v>97</v>
      </c>
      <c r="F85" s="21" t="s">
        <v>81</v>
      </c>
      <c r="G85" s="21"/>
      <c r="H85" s="21"/>
      <c r="I85" s="21"/>
      <c r="J85" s="30">
        <v>7</v>
      </c>
      <c r="K85" s="88">
        <v>0</v>
      </c>
      <c r="L85" s="88">
        <v>0</v>
      </c>
      <c r="M85" s="41"/>
    </row>
    <row r="86" spans="1:13" x14ac:dyDescent="0.2">
      <c r="A86" s="15" t="s">
        <v>156</v>
      </c>
      <c r="B86" s="21" t="s">
        <v>85</v>
      </c>
      <c r="C86" s="21" t="s">
        <v>8</v>
      </c>
      <c r="D86" s="21" t="s">
        <v>73</v>
      </c>
      <c r="E86" s="21" t="s">
        <v>97</v>
      </c>
      <c r="F86" s="21" t="s">
        <v>81</v>
      </c>
      <c r="G86" s="21" t="s">
        <v>70</v>
      </c>
      <c r="H86" s="21"/>
      <c r="I86" s="21"/>
      <c r="J86" s="30">
        <v>7</v>
      </c>
      <c r="K86" s="88">
        <v>0</v>
      </c>
      <c r="L86" s="88">
        <v>0</v>
      </c>
      <c r="M86" s="41"/>
    </row>
    <row r="87" spans="1:13" ht="24" x14ac:dyDescent="0.2">
      <c r="A87" s="15" t="s">
        <v>157</v>
      </c>
      <c r="B87" s="21" t="s">
        <v>85</v>
      </c>
      <c r="C87" s="21" t="s">
        <v>8</v>
      </c>
      <c r="D87" s="21" t="s">
        <v>73</v>
      </c>
      <c r="E87" s="21" t="s">
        <v>97</v>
      </c>
      <c r="F87" s="21" t="s">
        <v>81</v>
      </c>
      <c r="G87" s="21" t="s">
        <v>70</v>
      </c>
      <c r="H87" s="21" t="s">
        <v>96</v>
      </c>
      <c r="I87" s="21"/>
      <c r="J87" s="30">
        <v>7</v>
      </c>
      <c r="K87" s="88">
        <v>0</v>
      </c>
      <c r="L87" s="88">
        <v>0</v>
      </c>
      <c r="M87" s="41"/>
    </row>
    <row r="88" spans="1:13" ht="36" x14ac:dyDescent="0.2">
      <c r="A88" s="15" t="s">
        <v>105</v>
      </c>
      <c r="B88" s="11" t="s">
        <v>85</v>
      </c>
      <c r="C88" s="11" t="s">
        <v>8</v>
      </c>
      <c r="D88" s="11" t="s">
        <v>73</v>
      </c>
      <c r="E88" s="11" t="s">
        <v>145</v>
      </c>
      <c r="F88" s="11" t="s">
        <v>81</v>
      </c>
      <c r="G88" s="11" t="s">
        <v>70</v>
      </c>
      <c r="H88" s="11" t="s">
        <v>96</v>
      </c>
      <c r="I88" s="11" t="s">
        <v>69</v>
      </c>
      <c r="J88" s="14">
        <v>7</v>
      </c>
      <c r="K88" s="72">
        <v>0</v>
      </c>
      <c r="L88" s="72">
        <v>0</v>
      </c>
      <c r="M88" s="41"/>
    </row>
    <row r="89" spans="1:13" x14ac:dyDescent="0.2">
      <c r="A89" s="15" t="s">
        <v>65</v>
      </c>
      <c r="B89" s="21" t="s">
        <v>85</v>
      </c>
      <c r="C89" s="21" t="s">
        <v>8</v>
      </c>
      <c r="D89" s="21" t="s">
        <v>73</v>
      </c>
      <c r="E89" s="21" t="s">
        <v>145</v>
      </c>
      <c r="F89" s="21" t="s">
        <v>98</v>
      </c>
      <c r="G89" s="21"/>
      <c r="H89" s="21"/>
      <c r="I89" s="21"/>
      <c r="J89" s="26">
        <f t="shared" ref="J89:L92" si="14">J90</f>
        <v>4</v>
      </c>
      <c r="K89" s="26">
        <f t="shared" si="14"/>
        <v>4</v>
      </c>
      <c r="L89" s="26">
        <f t="shared" si="14"/>
        <v>4</v>
      </c>
      <c r="M89" s="41"/>
    </row>
    <row r="90" spans="1:13" ht="24" x14ac:dyDescent="0.2">
      <c r="A90" s="15" t="s">
        <v>66</v>
      </c>
      <c r="B90" s="21" t="s">
        <v>85</v>
      </c>
      <c r="C90" s="21" t="s">
        <v>8</v>
      </c>
      <c r="D90" s="21" t="s">
        <v>73</v>
      </c>
      <c r="E90" s="21" t="s">
        <v>145</v>
      </c>
      <c r="F90" s="21" t="s">
        <v>99</v>
      </c>
      <c r="G90" s="21"/>
      <c r="H90" s="21"/>
      <c r="I90" s="21"/>
      <c r="J90" s="26">
        <f t="shared" si="14"/>
        <v>4</v>
      </c>
      <c r="K90" s="26">
        <f t="shared" si="14"/>
        <v>4</v>
      </c>
      <c r="L90" s="26">
        <f t="shared" si="14"/>
        <v>4</v>
      </c>
      <c r="M90" s="41"/>
    </row>
    <row r="91" spans="1:13" x14ac:dyDescent="0.2">
      <c r="A91" s="15" t="s">
        <v>65</v>
      </c>
      <c r="B91" s="21" t="s">
        <v>85</v>
      </c>
      <c r="C91" s="21" t="s">
        <v>8</v>
      </c>
      <c r="D91" s="21" t="s">
        <v>73</v>
      </c>
      <c r="E91" s="21" t="s">
        <v>145</v>
      </c>
      <c r="F91" s="21" t="s">
        <v>99</v>
      </c>
      <c r="G91" s="21" t="s">
        <v>96</v>
      </c>
      <c r="H91" s="21"/>
      <c r="I91" s="21"/>
      <c r="J91" s="26">
        <f t="shared" si="14"/>
        <v>4</v>
      </c>
      <c r="K91" s="26">
        <f t="shared" si="14"/>
        <v>4</v>
      </c>
      <c r="L91" s="26">
        <f t="shared" si="14"/>
        <v>4</v>
      </c>
      <c r="M91" s="41"/>
    </row>
    <row r="92" spans="1:13" x14ac:dyDescent="0.2">
      <c r="A92" s="15" t="s">
        <v>65</v>
      </c>
      <c r="B92" s="21" t="s">
        <v>85</v>
      </c>
      <c r="C92" s="21" t="s">
        <v>8</v>
      </c>
      <c r="D92" s="21" t="s">
        <v>73</v>
      </c>
      <c r="E92" s="21" t="s">
        <v>145</v>
      </c>
      <c r="F92" s="21" t="s">
        <v>99</v>
      </c>
      <c r="G92" s="21" t="s">
        <v>96</v>
      </c>
      <c r="H92" s="21" t="s">
        <v>70</v>
      </c>
      <c r="I92" s="21"/>
      <c r="J92" s="26">
        <f t="shared" si="14"/>
        <v>4</v>
      </c>
      <c r="K92" s="26">
        <f t="shared" si="14"/>
        <v>4</v>
      </c>
      <c r="L92" s="26">
        <f t="shared" si="14"/>
        <v>4</v>
      </c>
      <c r="M92" s="41"/>
    </row>
    <row r="93" spans="1:13" x14ac:dyDescent="0.2">
      <c r="A93" s="15" t="s">
        <v>65</v>
      </c>
      <c r="B93" s="21" t="s">
        <v>85</v>
      </c>
      <c r="C93" s="21" t="s">
        <v>8</v>
      </c>
      <c r="D93" s="21" t="s">
        <v>73</v>
      </c>
      <c r="E93" s="21" t="s">
        <v>145</v>
      </c>
      <c r="F93" s="21" t="s">
        <v>99</v>
      </c>
      <c r="G93" s="21" t="s">
        <v>96</v>
      </c>
      <c r="H93" s="21" t="s">
        <v>70</v>
      </c>
      <c r="I93" s="21" t="s">
        <v>69</v>
      </c>
      <c r="J93" s="24">
        <v>4</v>
      </c>
      <c r="K93" s="72">
        <v>4</v>
      </c>
      <c r="L93" s="71">
        <v>4</v>
      </c>
      <c r="M93" s="41"/>
    </row>
    <row r="94" spans="1:13" ht="36" x14ac:dyDescent="0.2">
      <c r="A94" s="15" t="s">
        <v>105</v>
      </c>
      <c r="B94" s="21" t="s">
        <v>85</v>
      </c>
      <c r="C94" s="21" t="s">
        <v>8</v>
      </c>
      <c r="D94" s="21" t="s">
        <v>73</v>
      </c>
      <c r="E94" s="21"/>
      <c r="F94" s="21"/>
      <c r="G94" s="21"/>
      <c r="H94" s="21"/>
      <c r="I94" s="11"/>
      <c r="J94" s="30">
        <f t="shared" ref="J94:L94" si="15">J95</f>
        <v>52.6</v>
      </c>
      <c r="K94" s="30">
        <f t="shared" si="15"/>
        <v>52.6</v>
      </c>
      <c r="L94" s="31">
        <f t="shared" si="15"/>
        <v>52.6</v>
      </c>
      <c r="M94" s="41"/>
    </row>
    <row r="95" spans="1:13" ht="48" x14ac:dyDescent="0.2">
      <c r="A95" s="15" t="s">
        <v>50</v>
      </c>
      <c r="B95" s="21" t="s">
        <v>85</v>
      </c>
      <c r="C95" s="21" t="s">
        <v>8</v>
      </c>
      <c r="D95" s="21" t="s">
        <v>73</v>
      </c>
      <c r="E95" s="21" t="s">
        <v>119</v>
      </c>
      <c r="F95" s="11"/>
      <c r="G95" s="11"/>
      <c r="H95" s="11"/>
      <c r="I95" s="11"/>
      <c r="J95" s="30">
        <f t="shared" ref="J95:L95" si="16">J100</f>
        <v>52.6</v>
      </c>
      <c r="K95" s="30">
        <f t="shared" si="16"/>
        <v>52.6</v>
      </c>
      <c r="L95" s="31">
        <f t="shared" si="16"/>
        <v>52.6</v>
      </c>
      <c r="M95" s="41"/>
    </row>
    <row r="96" spans="1:13" ht="24" x14ac:dyDescent="0.2">
      <c r="A96" s="19" t="s">
        <v>55</v>
      </c>
      <c r="B96" s="21" t="s">
        <v>85</v>
      </c>
      <c r="C96" s="21" t="s">
        <v>8</v>
      </c>
      <c r="D96" s="21" t="s">
        <v>73</v>
      </c>
      <c r="E96" s="21" t="s">
        <v>119</v>
      </c>
      <c r="F96" s="21" t="s">
        <v>80</v>
      </c>
      <c r="G96" s="21"/>
      <c r="H96" s="21"/>
      <c r="I96" s="21"/>
      <c r="J96" s="30">
        <f>J100</f>
        <v>52.6</v>
      </c>
      <c r="K96" s="30">
        <f>K100</f>
        <v>52.6</v>
      </c>
      <c r="L96" s="30">
        <f>L100</f>
        <v>52.6</v>
      </c>
      <c r="M96" s="41"/>
    </row>
    <row r="97" spans="1:13" ht="36" x14ac:dyDescent="0.2">
      <c r="A97" s="28" t="s">
        <v>35</v>
      </c>
      <c r="B97" s="21" t="s">
        <v>85</v>
      </c>
      <c r="C97" s="21" t="s">
        <v>8</v>
      </c>
      <c r="D97" s="21" t="s">
        <v>73</v>
      </c>
      <c r="E97" s="21" t="s">
        <v>119</v>
      </c>
      <c r="F97" s="21" t="s">
        <v>81</v>
      </c>
      <c r="G97" s="21"/>
      <c r="H97" s="21"/>
      <c r="I97" s="21"/>
      <c r="J97" s="30">
        <f>J100</f>
        <v>52.6</v>
      </c>
      <c r="K97" s="30">
        <f>K100</f>
        <v>52.6</v>
      </c>
      <c r="L97" s="30">
        <f>L100</f>
        <v>52.6</v>
      </c>
      <c r="M97" s="41"/>
    </row>
    <row r="98" spans="1:13" x14ac:dyDescent="0.2">
      <c r="A98" s="28" t="s">
        <v>51</v>
      </c>
      <c r="B98" s="21" t="s">
        <v>85</v>
      </c>
      <c r="C98" s="21" t="s">
        <v>8</v>
      </c>
      <c r="D98" s="21" t="s">
        <v>73</v>
      </c>
      <c r="E98" s="21" t="s">
        <v>119</v>
      </c>
      <c r="F98" s="21" t="s">
        <v>81</v>
      </c>
      <c r="G98" s="21" t="s">
        <v>91</v>
      </c>
      <c r="H98" s="21"/>
      <c r="I98" s="21"/>
      <c r="J98" s="30">
        <f>J100</f>
        <v>52.6</v>
      </c>
      <c r="K98" s="30">
        <f>K100</f>
        <v>52.6</v>
      </c>
      <c r="L98" s="30">
        <f>L100</f>
        <v>52.6</v>
      </c>
      <c r="M98" s="41"/>
    </row>
    <row r="99" spans="1:13" ht="24" x14ac:dyDescent="0.2">
      <c r="A99" s="28" t="s">
        <v>114</v>
      </c>
      <c r="B99" s="21" t="s">
        <v>85</v>
      </c>
      <c r="C99" s="21" t="s">
        <v>8</v>
      </c>
      <c r="D99" s="21" t="s">
        <v>73</v>
      </c>
      <c r="E99" s="21" t="s">
        <v>119</v>
      </c>
      <c r="F99" s="21" t="s">
        <v>81</v>
      </c>
      <c r="G99" s="21" t="s">
        <v>91</v>
      </c>
      <c r="H99" s="21" t="s">
        <v>70</v>
      </c>
      <c r="I99" s="21"/>
      <c r="J99" s="30">
        <f>J100</f>
        <v>52.6</v>
      </c>
      <c r="K99" s="30">
        <f>K100</f>
        <v>52.6</v>
      </c>
      <c r="L99" s="30">
        <f>L100</f>
        <v>52.6</v>
      </c>
      <c r="M99" s="41"/>
    </row>
    <row r="100" spans="1:13" ht="24" x14ac:dyDescent="0.2">
      <c r="A100" s="28" t="s">
        <v>115</v>
      </c>
      <c r="B100" s="11" t="s">
        <v>85</v>
      </c>
      <c r="C100" s="11" t="s">
        <v>8</v>
      </c>
      <c r="D100" s="11" t="s">
        <v>73</v>
      </c>
      <c r="E100" s="11" t="s">
        <v>119</v>
      </c>
      <c r="F100" s="11" t="s">
        <v>81</v>
      </c>
      <c r="G100" s="11" t="s">
        <v>91</v>
      </c>
      <c r="H100" s="11" t="s">
        <v>70</v>
      </c>
      <c r="I100" s="11" t="s">
        <v>69</v>
      </c>
      <c r="J100" s="14">
        <v>52.6</v>
      </c>
      <c r="K100" s="70">
        <v>52.6</v>
      </c>
      <c r="L100" s="70">
        <v>52.6</v>
      </c>
      <c r="M100" s="41"/>
    </row>
    <row r="101" spans="1:13" ht="24.75" customHeight="1" x14ac:dyDescent="0.2">
      <c r="A101" s="28" t="s">
        <v>105</v>
      </c>
      <c r="B101" s="21" t="s">
        <v>85</v>
      </c>
      <c r="C101" s="21" t="s">
        <v>8</v>
      </c>
      <c r="D101" s="21" t="s">
        <v>73</v>
      </c>
      <c r="E101" s="21" t="s">
        <v>92</v>
      </c>
      <c r="F101" s="21"/>
      <c r="G101" s="21"/>
      <c r="H101" s="21"/>
      <c r="I101" s="11"/>
      <c r="J101" s="30">
        <f>J102</f>
        <v>178.6</v>
      </c>
      <c r="K101" s="30">
        <f t="shared" ref="K101:L104" si="17">K102</f>
        <v>40.9</v>
      </c>
      <c r="L101" s="30">
        <f t="shared" si="17"/>
        <v>51</v>
      </c>
      <c r="M101" s="41"/>
    </row>
    <row r="102" spans="1:13" ht="13.5" customHeight="1" x14ac:dyDescent="0.2">
      <c r="A102" s="19" t="s">
        <v>57</v>
      </c>
      <c r="B102" s="21" t="s">
        <v>85</v>
      </c>
      <c r="C102" s="21" t="s">
        <v>8</v>
      </c>
      <c r="D102" s="21" t="s">
        <v>73</v>
      </c>
      <c r="E102" s="21" t="s">
        <v>92</v>
      </c>
      <c r="F102" s="21" t="s">
        <v>80</v>
      </c>
      <c r="G102" s="21"/>
      <c r="H102" s="21"/>
      <c r="I102" s="21"/>
      <c r="J102" s="30">
        <f>J103</f>
        <v>178.6</v>
      </c>
      <c r="K102" s="30">
        <f t="shared" si="17"/>
        <v>40.9</v>
      </c>
      <c r="L102" s="30">
        <f t="shared" si="17"/>
        <v>51</v>
      </c>
      <c r="M102" s="41"/>
    </row>
    <row r="103" spans="1:13" ht="38.25" customHeight="1" x14ac:dyDescent="0.2">
      <c r="A103" s="20" t="s">
        <v>35</v>
      </c>
      <c r="B103" s="21" t="s">
        <v>85</v>
      </c>
      <c r="C103" s="21" t="s">
        <v>8</v>
      </c>
      <c r="D103" s="21" t="s">
        <v>73</v>
      </c>
      <c r="E103" s="21" t="s">
        <v>92</v>
      </c>
      <c r="F103" s="21" t="s">
        <v>81</v>
      </c>
      <c r="G103" s="21"/>
      <c r="H103" s="21"/>
      <c r="I103" s="21"/>
      <c r="J103" s="30">
        <f>J104</f>
        <v>178.6</v>
      </c>
      <c r="K103" s="30">
        <f t="shared" si="17"/>
        <v>40.9</v>
      </c>
      <c r="L103" s="30">
        <f t="shared" si="17"/>
        <v>51</v>
      </c>
      <c r="M103" s="41"/>
    </row>
    <row r="104" spans="1:13" ht="39.75" customHeight="1" x14ac:dyDescent="0.2">
      <c r="A104" s="20" t="s">
        <v>36</v>
      </c>
      <c r="B104" s="21" t="s">
        <v>85</v>
      </c>
      <c r="C104" s="21" t="s">
        <v>8</v>
      </c>
      <c r="D104" s="21" t="s">
        <v>73</v>
      </c>
      <c r="E104" s="21" t="s">
        <v>92</v>
      </c>
      <c r="F104" s="21" t="s">
        <v>81</v>
      </c>
      <c r="G104" s="21" t="s">
        <v>91</v>
      </c>
      <c r="H104" s="21"/>
      <c r="I104" s="21"/>
      <c r="J104" s="30">
        <f>J105</f>
        <v>178.6</v>
      </c>
      <c r="K104" s="30">
        <f t="shared" si="17"/>
        <v>40.9</v>
      </c>
      <c r="L104" s="30">
        <f t="shared" si="17"/>
        <v>51</v>
      </c>
      <c r="M104" s="41"/>
    </row>
    <row r="105" spans="1:13" ht="21.75" customHeight="1" x14ac:dyDescent="0.2">
      <c r="A105" s="20" t="s">
        <v>116</v>
      </c>
      <c r="B105" s="21" t="s">
        <v>85</v>
      </c>
      <c r="C105" s="21" t="s">
        <v>8</v>
      </c>
      <c r="D105" s="21" t="s">
        <v>73</v>
      </c>
      <c r="E105" s="21" t="s">
        <v>92</v>
      </c>
      <c r="F105" s="21" t="s">
        <v>81</v>
      </c>
      <c r="G105" s="21" t="s">
        <v>91</v>
      </c>
      <c r="H105" s="21" t="s">
        <v>89</v>
      </c>
      <c r="I105" s="21"/>
      <c r="J105" s="22">
        <f>J106</f>
        <v>178.6</v>
      </c>
      <c r="K105" s="22">
        <f>K106</f>
        <v>40.9</v>
      </c>
      <c r="L105" s="22">
        <f>L106</f>
        <v>51</v>
      </c>
      <c r="M105" s="41"/>
    </row>
    <row r="106" spans="1:13" ht="24" customHeight="1" x14ac:dyDescent="0.2">
      <c r="A106" s="20" t="s">
        <v>117</v>
      </c>
      <c r="B106" s="11" t="s">
        <v>85</v>
      </c>
      <c r="C106" s="11" t="s">
        <v>8</v>
      </c>
      <c r="D106" s="11" t="s">
        <v>73</v>
      </c>
      <c r="E106" s="11" t="s">
        <v>92</v>
      </c>
      <c r="F106" s="11" t="s">
        <v>81</v>
      </c>
      <c r="G106" s="11" t="s">
        <v>91</v>
      </c>
      <c r="H106" s="11" t="s">
        <v>89</v>
      </c>
      <c r="I106" s="11" t="s">
        <v>69</v>
      </c>
      <c r="J106" s="25">
        <v>178.6</v>
      </c>
      <c r="K106" s="25">
        <v>40.9</v>
      </c>
      <c r="L106" s="25">
        <v>51</v>
      </c>
      <c r="M106" s="41"/>
    </row>
    <row r="107" spans="1:13" ht="48" customHeight="1" x14ac:dyDescent="0.2">
      <c r="A107" s="28" t="s">
        <v>105</v>
      </c>
      <c r="B107" s="21" t="s">
        <v>85</v>
      </c>
      <c r="C107" s="21" t="s">
        <v>8</v>
      </c>
      <c r="D107" s="21" t="s">
        <v>73</v>
      </c>
      <c r="E107" s="11" t="s">
        <v>120</v>
      </c>
      <c r="F107" s="21"/>
      <c r="G107" s="21"/>
      <c r="H107" s="21"/>
      <c r="I107" s="21"/>
      <c r="J107" s="30">
        <f t="shared" ref="J107:L111" si="18">J108</f>
        <v>63.4</v>
      </c>
      <c r="K107" s="30">
        <f t="shared" si="18"/>
        <v>358.1</v>
      </c>
      <c r="L107" s="30">
        <f t="shared" si="18"/>
        <v>176.6</v>
      </c>
      <c r="M107" s="41"/>
    </row>
    <row r="108" spans="1:13" ht="36" x14ac:dyDescent="0.2">
      <c r="A108" s="20" t="s">
        <v>36</v>
      </c>
      <c r="B108" s="21" t="s">
        <v>85</v>
      </c>
      <c r="C108" s="21" t="s">
        <v>8</v>
      </c>
      <c r="D108" s="21" t="s">
        <v>73</v>
      </c>
      <c r="E108" s="21" t="s">
        <v>120</v>
      </c>
      <c r="F108" s="21" t="s">
        <v>80</v>
      </c>
      <c r="G108" s="21"/>
      <c r="H108" s="21"/>
      <c r="I108" s="21"/>
      <c r="J108" s="30">
        <f t="shared" si="18"/>
        <v>63.4</v>
      </c>
      <c r="K108" s="30">
        <f t="shared" si="18"/>
        <v>358.1</v>
      </c>
      <c r="L108" s="30">
        <f t="shared" si="18"/>
        <v>176.6</v>
      </c>
      <c r="M108" s="41"/>
    </row>
    <row r="109" spans="1:13" ht="38.25" customHeight="1" x14ac:dyDescent="0.2">
      <c r="A109" s="20" t="s">
        <v>35</v>
      </c>
      <c r="B109" s="21" t="s">
        <v>85</v>
      </c>
      <c r="C109" s="21" t="s">
        <v>8</v>
      </c>
      <c r="D109" s="21" t="s">
        <v>73</v>
      </c>
      <c r="E109" s="21" t="s">
        <v>120</v>
      </c>
      <c r="F109" s="21" t="s">
        <v>81</v>
      </c>
      <c r="G109" s="21"/>
      <c r="H109" s="21"/>
      <c r="I109" s="21"/>
      <c r="J109" s="30">
        <f t="shared" si="18"/>
        <v>63.4</v>
      </c>
      <c r="K109" s="30">
        <f t="shared" si="18"/>
        <v>358.1</v>
      </c>
      <c r="L109" s="30">
        <f t="shared" si="18"/>
        <v>176.6</v>
      </c>
      <c r="M109" s="41"/>
    </row>
    <row r="110" spans="1:13" ht="36" x14ac:dyDescent="0.2">
      <c r="A110" s="20" t="s">
        <v>36</v>
      </c>
      <c r="B110" s="21" t="s">
        <v>85</v>
      </c>
      <c r="C110" s="21" t="s">
        <v>8</v>
      </c>
      <c r="D110" s="21" t="s">
        <v>73</v>
      </c>
      <c r="E110" s="21" t="s">
        <v>120</v>
      </c>
      <c r="F110" s="21" t="s">
        <v>81</v>
      </c>
      <c r="G110" s="21" t="s">
        <v>91</v>
      </c>
      <c r="H110" s="21"/>
      <c r="I110" s="21"/>
      <c r="J110" s="30">
        <f t="shared" si="18"/>
        <v>63.4</v>
      </c>
      <c r="K110" s="30">
        <f t="shared" si="18"/>
        <v>358.1</v>
      </c>
      <c r="L110" s="30">
        <f t="shared" si="18"/>
        <v>176.6</v>
      </c>
      <c r="M110" s="41"/>
    </row>
    <row r="111" spans="1:13" x14ac:dyDescent="0.2">
      <c r="A111" s="20" t="s">
        <v>116</v>
      </c>
      <c r="B111" s="21" t="s">
        <v>85</v>
      </c>
      <c r="C111" s="21" t="s">
        <v>8</v>
      </c>
      <c r="D111" s="21" t="s">
        <v>73</v>
      </c>
      <c r="E111" s="21" t="s">
        <v>120</v>
      </c>
      <c r="F111" s="21" t="s">
        <v>81</v>
      </c>
      <c r="G111" s="21" t="s">
        <v>91</v>
      </c>
      <c r="H111" s="21" t="s">
        <v>89</v>
      </c>
      <c r="I111" s="21"/>
      <c r="J111" s="30">
        <f t="shared" si="18"/>
        <v>63.4</v>
      </c>
      <c r="K111" s="30">
        <f t="shared" si="18"/>
        <v>358.1</v>
      </c>
      <c r="L111" s="30">
        <f t="shared" si="18"/>
        <v>176.6</v>
      </c>
      <c r="M111" s="41"/>
    </row>
    <row r="112" spans="1:13" x14ac:dyDescent="0.2">
      <c r="A112" s="20" t="s">
        <v>117</v>
      </c>
      <c r="B112" s="11" t="s">
        <v>85</v>
      </c>
      <c r="C112" s="11" t="s">
        <v>8</v>
      </c>
      <c r="D112" s="11" t="s">
        <v>73</v>
      </c>
      <c r="E112" s="11" t="s">
        <v>120</v>
      </c>
      <c r="F112" s="11" t="s">
        <v>81</v>
      </c>
      <c r="G112" s="11" t="s">
        <v>91</v>
      </c>
      <c r="H112" s="11" t="s">
        <v>89</v>
      </c>
      <c r="I112" s="11" t="s">
        <v>69</v>
      </c>
      <c r="J112" s="24">
        <v>63.4</v>
      </c>
      <c r="K112" s="24">
        <v>358.1</v>
      </c>
      <c r="L112" s="25">
        <v>176.6</v>
      </c>
      <c r="M112" s="41"/>
    </row>
    <row r="113" spans="1:13" ht="29.25" customHeight="1" x14ac:dyDescent="0.2">
      <c r="A113" s="77" t="s">
        <v>55</v>
      </c>
      <c r="B113" s="52" t="s">
        <v>85</v>
      </c>
      <c r="C113" s="52" t="s">
        <v>8</v>
      </c>
      <c r="D113" s="52" t="s">
        <v>73</v>
      </c>
      <c r="E113" s="52" t="s">
        <v>146</v>
      </c>
      <c r="F113" s="52"/>
      <c r="G113" s="52"/>
      <c r="H113" s="52"/>
      <c r="I113" s="52"/>
      <c r="J113" s="26">
        <f>J118</f>
        <v>212</v>
      </c>
      <c r="K113" s="26">
        <v>0</v>
      </c>
      <c r="L113" s="26">
        <v>0</v>
      </c>
      <c r="M113" s="41"/>
    </row>
    <row r="114" spans="1:13" ht="40.5" customHeight="1" x14ac:dyDescent="0.2">
      <c r="A114" s="78" t="s">
        <v>126</v>
      </c>
      <c r="B114" s="52" t="s">
        <v>85</v>
      </c>
      <c r="C114" s="52" t="s">
        <v>8</v>
      </c>
      <c r="D114" s="52" t="s">
        <v>73</v>
      </c>
      <c r="E114" s="52" t="s">
        <v>146</v>
      </c>
      <c r="F114" s="52" t="s">
        <v>80</v>
      </c>
      <c r="G114" s="52"/>
      <c r="H114" s="52"/>
      <c r="I114" s="52"/>
      <c r="J114" s="26">
        <f>J118</f>
        <v>212</v>
      </c>
      <c r="K114" s="26">
        <v>0</v>
      </c>
      <c r="L114" s="26">
        <v>0</v>
      </c>
      <c r="M114" s="41"/>
    </row>
    <row r="115" spans="1:13" ht="39" customHeight="1" x14ac:dyDescent="0.2">
      <c r="A115" s="78" t="s">
        <v>127</v>
      </c>
      <c r="B115" s="52" t="s">
        <v>85</v>
      </c>
      <c r="C115" s="52" t="s">
        <v>8</v>
      </c>
      <c r="D115" s="52" t="s">
        <v>73</v>
      </c>
      <c r="E115" s="52" t="s">
        <v>146</v>
      </c>
      <c r="F115" s="52" t="s">
        <v>81</v>
      </c>
      <c r="G115" s="52"/>
      <c r="H115" s="52"/>
      <c r="I115" s="52"/>
      <c r="J115" s="26">
        <f>J118</f>
        <v>212</v>
      </c>
      <c r="K115" s="26">
        <v>0</v>
      </c>
      <c r="L115" s="26">
        <v>0</v>
      </c>
      <c r="M115" s="41"/>
    </row>
    <row r="116" spans="1:13" ht="25.5" x14ac:dyDescent="0.2">
      <c r="A116" s="78" t="s">
        <v>52</v>
      </c>
      <c r="B116" s="52" t="s">
        <v>85</v>
      </c>
      <c r="C116" s="52" t="s">
        <v>8</v>
      </c>
      <c r="D116" s="52" t="s">
        <v>73</v>
      </c>
      <c r="E116" s="52" t="s">
        <v>146</v>
      </c>
      <c r="F116" s="52" t="s">
        <v>81</v>
      </c>
      <c r="G116" s="52" t="s">
        <v>91</v>
      </c>
      <c r="H116" s="52"/>
      <c r="I116" s="52"/>
      <c r="J116" s="26">
        <f>J118</f>
        <v>212</v>
      </c>
      <c r="K116" s="26">
        <v>0</v>
      </c>
      <c r="L116" s="26">
        <v>0</v>
      </c>
      <c r="M116" s="41"/>
    </row>
    <row r="117" spans="1:13" x14ac:dyDescent="0.2">
      <c r="A117" s="78" t="s">
        <v>140</v>
      </c>
      <c r="B117" s="52" t="s">
        <v>85</v>
      </c>
      <c r="C117" s="52" t="s">
        <v>8</v>
      </c>
      <c r="D117" s="52" t="s">
        <v>73</v>
      </c>
      <c r="E117" s="52" t="s">
        <v>146</v>
      </c>
      <c r="F117" s="52" t="s">
        <v>81</v>
      </c>
      <c r="G117" s="52" t="s">
        <v>91</v>
      </c>
      <c r="H117" s="52" t="s">
        <v>88</v>
      </c>
      <c r="I117" s="52"/>
      <c r="J117" s="26">
        <f>J118</f>
        <v>212</v>
      </c>
      <c r="K117" s="26">
        <v>0</v>
      </c>
      <c r="L117" s="26">
        <v>0</v>
      </c>
      <c r="M117" s="41"/>
    </row>
    <row r="118" spans="1:13" ht="51" x14ac:dyDescent="0.2">
      <c r="A118" s="80" t="s">
        <v>105</v>
      </c>
      <c r="B118" s="48" t="s">
        <v>85</v>
      </c>
      <c r="C118" s="48" t="s">
        <v>8</v>
      </c>
      <c r="D118" s="48" t="s">
        <v>73</v>
      </c>
      <c r="E118" s="48" t="s">
        <v>146</v>
      </c>
      <c r="F118" s="48" t="s">
        <v>81</v>
      </c>
      <c r="G118" s="48" t="s">
        <v>91</v>
      </c>
      <c r="H118" s="48" t="s">
        <v>88</v>
      </c>
      <c r="I118" s="48" t="s">
        <v>69</v>
      </c>
      <c r="J118" s="14">
        <v>212</v>
      </c>
      <c r="K118" s="14">
        <v>0</v>
      </c>
      <c r="L118" s="14">
        <v>0</v>
      </c>
      <c r="M118" s="41"/>
    </row>
    <row r="119" spans="1:13" ht="25.5" x14ac:dyDescent="0.2">
      <c r="A119" s="77" t="s">
        <v>55</v>
      </c>
      <c r="B119" s="52" t="s">
        <v>85</v>
      </c>
      <c r="C119" s="52" t="s">
        <v>8</v>
      </c>
      <c r="D119" s="52" t="s">
        <v>73</v>
      </c>
      <c r="E119" s="52" t="s">
        <v>148</v>
      </c>
      <c r="F119" s="52"/>
      <c r="G119" s="52"/>
      <c r="H119" s="52"/>
      <c r="I119" s="52"/>
      <c r="J119" s="26">
        <f>J123</f>
        <v>11</v>
      </c>
      <c r="K119" s="26">
        <v>0</v>
      </c>
      <c r="L119" s="26">
        <v>0</v>
      </c>
      <c r="M119" s="41"/>
    </row>
    <row r="120" spans="1:13" ht="38.25" x14ac:dyDescent="0.2">
      <c r="A120" s="78" t="s">
        <v>126</v>
      </c>
      <c r="B120" s="52" t="s">
        <v>85</v>
      </c>
      <c r="C120" s="52" t="s">
        <v>8</v>
      </c>
      <c r="D120" s="52" t="s">
        <v>73</v>
      </c>
      <c r="E120" s="52" t="s">
        <v>148</v>
      </c>
      <c r="F120" s="52" t="s">
        <v>80</v>
      </c>
      <c r="G120" s="52"/>
      <c r="H120" s="52"/>
      <c r="I120" s="52"/>
      <c r="J120" s="26">
        <f>J121</f>
        <v>11</v>
      </c>
      <c r="K120" s="26">
        <v>0</v>
      </c>
      <c r="L120" s="26">
        <v>0</v>
      </c>
      <c r="M120" s="41"/>
    </row>
    <row r="121" spans="1:13" ht="42" customHeight="1" x14ac:dyDescent="0.2">
      <c r="A121" s="78" t="s">
        <v>127</v>
      </c>
      <c r="B121" s="52" t="s">
        <v>85</v>
      </c>
      <c r="C121" s="52" t="s">
        <v>8</v>
      </c>
      <c r="D121" s="52" t="s">
        <v>73</v>
      </c>
      <c r="E121" s="52" t="s">
        <v>148</v>
      </c>
      <c r="F121" s="52" t="s">
        <v>81</v>
      </c>
      <c r="G121" s="52"/>
      <c r="H121" s="52"/>
      <c r="I121" s="52"/>
      <c r="J121" s="26">
        <f>J124</f>
        <v>11</v>
      </c>
      <c r="K121" s="26">
        <v>0</v>
      </c>
      <c r="L121" s="26">
        <v>0</v>
      </c>
      <c r="M121" s="41"/>
    </row>
    <row r="122" spans="1:13" ht="25.5" x14ac:dyDescent="0.2">
      <c r="A122" s="78" t="s">
        <v>52</v>
      </c>
      <c r="B122" s="52" t="s">
        <v>85</v>
      </c>
      <c r="C122" s="52" t="s">
        <v>8</v>
      </c>
      <c r="D122" s="52" t="s">
        <v>73</v>
      </c>
      <c r="E122" s="52" t="s">
        <v>148</v>
      </c>
      <c r="F122" s="52" t="s">
        <v>81</v>
      </c>
      <c r="G122" s="52" t="s">
        <v>91</v>
      </c>
      <c r="H122" s="52"/>
      <c r="I122" s="52"/>
      <c r="J122" s="26">
        <f>J123</f>
        <v>11</v>
      </c>
      <c r="K122" s="26">
        <v>0</v>
      </c>
      <c r="L122" s="26">
        <v>0</v>
      </c>
      <c r="M122" s="41"/>
    </row>
    <row r="123" spans="1:13" x14ac:dyDescent="0.2">
      <c r="A123" s="78" t="s">
        <v>140</v>
      </c>
      <c r="B123" s="52" t="s">
        <v>85</v>
      </c>
      <c r="C123" s="52" t="s">
        <v>8</v>
      </c>
      <c r="D123" s="52" t="s">
        <v>73</v>
      </c>
      <c r="E123" s="52" t="s">
        <v>148</v>
      </c>
      <c r="F123" s="52" t="s">
        <v>81</v>
      </c>
      <c r="G123" s="52" t="s">
        <v>91</v>
      </c>
      <c r="H123" s="52" t="s">
        <v>88</v>
      </c>
      <c r="I123" s="52"/>
      <c r="J123" s="26">
        <f>J124</f>
        <v>11</v>
      </c>
      <c r="K123" s="26">
        <v>0</v>
      </c>
      <c r="L123" s="26">
        <v>0</v>
      </c>
      <c r="M123" s="41"/>
    </row>
    <row r="124" spans="1:13" ht="51" x14ac:dyDescent="0.2">
      <c r="A124" s="80" t="s">
        <v>105</v>
      </c>
      <c r="B124" s="48" t="s">
        <v>85</v>
      </c>
      <c r="C124" s="48" t="s">
        <v>8</v>
      </c>
      <c r="D124" s="48" t="s">
        <v>73</v>
      </c>
      <c r="E124" s="48" t="s">
        <v>148</v>
      </c>
      <c r="F124" s="48" t="s">
        <v>81</v>
      </c>
      <c r="G124" s="48" t="s">
        <v>91</v>
      </c>
      <c r="H124" s="48" t="s">
        <v>88</v>
      </c>
      <c r="I124" s="48" t="s">
        <v>69</v>
      </c>
      <c r="J124" s="24">
        <v>11</v>
      </c>
      <c r="K124" s="24">
        <v>0</v>
      </c>
      <c r="L124" s="24">
        <v>0</v>
      </c>
      <c r="M124" s="41"/>
    </row>
    <row r="125" spans="1:13" ht="48" x14ac:dyDescent="0.2">
      <c r="A125" s="28" t="s">
        <v>105</v>
      </c>
      <c r="B125" s="11" t="s">
        <v>85</v>
      </c>
      <c r="C125" s="11" t="s">
        <v>8</v>
      </c>
      <c r="D125" s="11" t="s">
        <v>73</v>
      </c>
      <c r="E125" s="11" t="s">
        <v>152</v>
      </c>
      <c r="F125" s="11"/>
      <c r="G125" s="11"/>
      <c r="H125" s="11"/>
      <c r="I125" s="11"/>
      <c r="J125" s="30">
        <f t="shared" ref="J125:L129" si="19">J126</f>
        <v>5</v>
      </c>
      <c r="K125" s="30">
        <f t="shared" si="19"/>
        <v>0</v>
      </c>
      <c r="L125" s="30">
        <f t="shared" si="19"/>
        <v>0</v>
      </c>
      <c r="M125" s="41"/>
    </row>
    <row r="126" spans="1:13" ht="24" x14ac:dyDescent="0.2">
      <c r="A126" s="20" t="s">
        <v>126</v>
      </c>
      <c r="B126" s="11" t="s">
        <v>85</v>
      </c>
      <c r="C126" s="11" t="s">
        <v>8</v>
      </c>
      <c r="D126" s="11" t="s">
        <v>73</v>
      </c>
      <c r="E126" s="11" t="s">
        <v>152</v>
      </c>
      <c r="F126" s="11" t="s">
        <v>80</v>
      </c>
      <c r="G126" s="11"/>
      <c r="H126" s="11"/>
      <c r="I126" s="11"/>
      <c r="J126" s="30">
        <f t="shared" si="19"/>
        <v>5</v>
      </c>
      <c r="K126" s="30">
        <f t="shared" si="19"/>
        <v>0</v>
      </c>
      <c r="L126" s="30">
        <f t="shared" si="19"/>
        <v>0</v>
      </c>
      <c r="M126" s="41"/>
    </row>
    <row r="127" spans="1:13" ht="24" x14ac:dyDescent="0.2">
      <c r="A127" s="20" t="s">
        <v>126</v>
      </c>
      <c r="B127" s="11" t="s">
        <v>85</v>
      </c>
      <c r="C127" s="11" t="s">
        <v>8</v>
      </c>
      <c r="D127" s="11" t="s">
        <v>73</v>
      </c>
      <c r="E127" s="11" t="s">
        <v>152</v>
      </c>
      <c r="F127" s="11" t="s">
        <v>81</v>
      </c>
      <c r="G127" s="11"/>
      <c r="H127" s="11"/>
      <c r="I127" s="11"/>
      <c r="J127" s="30">
        <f t="shared" si="19"/>
        <v>5</v>
      </c>
      <c r="K127" s="30">
        <f t="shared" si="19"/>
        <v>0</v>
      </c>
      <c r="L127" s="30">
        <f t="shared" si="19"/>
        <v>0</v>
      </c>
      <c r="M127" s="41"/>
    </row>
    <row r="128" spans="1:13" ht="36" x14ac:dyDescent="0.2">
      <c r="A128" s="20" t="s">
        <v>127</v>
      </c>
      <c r="B128" s="11" t="s">
        <v>85</v>
      </c>
      <c r="C128" s="11" t="s">
        <v>8</v>
      </c>
      <c r="D128" s="11" t="s">
        <v>73</v>
      </c>
      <c r="E128" s="11" t="s">
        <v>152</v>
      </c>
      <c r="F128" s="11" t="s">
        <v>81</v>
      </c>
      <c r="G128" s="11" t="s">
        <v>71</v>
      </c>
      <c r="H128" s="11"/>
      <c r="I128" s="11"/>
      <c r="J128" s="30">
        <f t="shared" si="19"/>
        <v>5</v>
      </c>
      <c r="K128" s="30">
        <f t="shared" si="19"/>
        <v>0</v>
      </c>
      <c r="L128" s="30">
        <f t="shared" si="19"/>
        <v>0</v>
      </c>
      <c r="M128" s="41"/>
    </row>
    <row r="129" spans="1:13" ht="17.25" customHeight="1" x14ac:dyDescent="0.2">
      <c r="A129" s="20" t="s">
        <v>141</v>
      </c>
      <c r="B129" s="11" t="s">
        <v>85</v>
      </c>
      <c r="C129" s="11" t="s">
        <v>8</v>
      </c>
      <c r="D129" s="11" t="s">
        <v>73</v>
      </c>
      <c r="E129" s="11" t="s">
        <v>152</v>
      </c>
      <c r="F129" s="11" t="s">
        <v>81</v>
      </c>
      <c r="G129" s="11" t="s">
        <v>71</v>
      </c>
      <c r="H129" s="11" t="s">
        <v>17</v>
      </c>
      <c r="I129" s="11"/>
      <c r="J129" s="30">
        <f t="shared" si="19"/>
        <v>5</v>
      </c>
      <c r="K129" s="30">
        <f t="shared" si="19"/>
        <v>0</v>
      </c>
      <c r="L129" s="30">
        <f t="shared" si="19"/>
        <v>0</v>
      </c>
      <c r="M129" s="41"/>
    </row>
    <row r="130" spans="1:13" ht="24" x14ac:dyDescent="0.2">
      <c r="A130" s="20" t="s">
        <v>121</v>
      </c>
      <c r="B130" s="11" t="s">
        <v>85</v>
      </c>
      <c r="C130" s="11" t="s">
        <v>8</v>
      </c>
      <c r="D130" s="11" t="s">
        <v>73</v>
      </c>
      <c r="E130" s="11" t="s">
        <v>152</v>
      </c>
      <c r="F130" s="11" t="s">
        <v>81</v>
      </c>
      <c r="G130" s="11" t="s">
        <v>71</v>
      </c>
      <c r="H130" s="11" t="s">
        <v>17</v>
      </c>
      <c r="I130" s="11" t="s">
        <v>69</v>
      </c>
      <c r="J130" s="14">
        <v>5</v>
      </c>
      <c r="K130" s="73">
        <v>0</v>
      </c>
      <c r="L130" s="73">
        <v>0</v>
      </c>
      <c r="M130" s="41"/>
    </row>
    <row r="131" spans="1:13" x14ac:dyDescent="0.2">
      <c r="A131" s="20" t="s">
        <v>52</v>
      </c>
      <c r="B131" s="21" t="s">
        <v>85</v>
      </c>
      <c r="C131" s="21" t="s">
        <v>8</v>
      </c>
      <c r="D131" s="21" t="s">
        <v>73</v>
      </c>
      <c r="E131" s="21" t="s">
        <v>131</v>
      </c>
      <c r="F131" s="21"/>
      <c r="G131" s="21"/>
      <c r="H131" s="21"/>
      <c r="I131" s="21"/>
      <c r="J131" s="26">
        <f t="shared" ref="J131:L135" si="20">J132</f>
        <v>20</v>
      </c>
      <c r="K131" s="26">
        <f t="shared" si="20"/>
        <v>0</v>
      </c>
      <c r="L131" s="26">
        <f t="shared" si="20"/>
        <v>0</v>
      </c>
      <c r="M131" s="41"/>
    </row>
    <row r="132" spans="1:13" ht="17.25" customHeight="1" x14ac:dyDescent="0.2">
      <c r="A132" s="20" t="s">
        <v>140</v>
      </c>
      <c r="B132" s="21" t="s">
        <v>85</v>
      </c>
      <c r="C132" s="21" t="s">
        <v>8</v>
      </c>
      <c r="D132" s="21" t="s">
        <v>73</v>
      </c>
      <c r="E132" s="21" t="s">
        <v>131</v>
      </c>
      <c r="F132" s="21" t="s">
        <v>80</v>
      </c>
      <c r="G132" s="21"/>
      <c r="H132" s="21"/>
      <c r="I132" s="21"/>
      <c r="J132" s="26">
        <f t="shared" si="20"/>
        <v>20</v>
      </c>
      <c r="K132" s="26">
        <f t="shared" si="20"/>
        <v>0</v>
      </c>
      <c r="L132" s="26">
        <f t="shared" si="20"/>
        <v>0</v>
      </c>
      <c r="M132" s="41"/>
    </row>
    <row r="133" spans="1:13" ht="36" x14ac:dyDescent="0.2">
      <c r="A133" s="20" t="s">
        <v>127</v>
      </c>
      <c r="B133" s="21" t="s">
        <v>85</v>
      </c>
      <c r="C133" s="21" t="s">
        <v>8</v>
      </c>
      <c r="D133" s="21" t="s">
        <v>73</v>
      </c>
      <c r="E133" s="21" t="s">
        <v>131</v>
      </c>
      <c r="F133" s="21" t="s">
        <v>81</v>
      </c>
      <c r="G133" s="21"/>
      <c r="H133" s="21"/>
      <c r="I133" s="21"/>
      <c r="J133" s="26">
        <f>J134</f>
        <v>20</v>
      </c>
      <c r="K133" s="26">
        <f t="shared" si="20"/>
        <v>0</v>
      </c>
      <c r="L133" s="26">
        <f t="shared" si="20"/>
        <v>0</v>
      </c>
      <c r="M133" s="41"/>
    </row>
    <row r="134" spans="1:13" x14ac:dyDescent="0.2">
      <c r="A134" s="20" t="s">
        <v>52</v>
      </c>
      <c r="B134" s="21" t="s">
        <v>85</v>
      </c>
      <c r="C134" s="21" t="s">
        <v>8</v>
      </c>
      <c r="D134" s="21" t="s">
        <v>73</v>
      </c>
      <c r="E134" s="21" t="s">
        <v>131</v>
      </c>
      <c r="F134" s="21" t="s">
        <v>81</v>
      </c>
      <c r="G134" s="21" t="s">
        <v>91</v>
      </c>
      <c r="H134" s="21"/>
      <c r="I134" s="21"/>
      <c r="J134" s="26">
        <f t="shared" si="20"/>
        <v>20</v>
      </c>
      <c r="K134" s="26">
        <f t="shared" si="20"/>
        <v>0</v>
      </c>
      <c r="L134" s="26">
        <f t="shared" si="20"/>
        <v>0</v>
      </c>
      <c r="M134" s="41"/>
    </row>
    <row r="135" spans="1:13" x14ac:dyDescent="0.2">
      <c r="A135" s="20" t="s">
        <v>140</v>
      </c>
      <c r="B135" s="11" t="s">
        <v>85</v>
      </c>
      <c r="C135" s="11" t="s">
        <v>8</v>
      </c>
      <c r="D135" s="11" t="s">
        <v>73</v>
      </c>
      <c r="E135" s="11" t="s">
        <v>131</v>
      </c>
      <c r="F135" s="11" t="s">
        <v>81</v>
      </c>
      <c r="G135" s="11" t="s">
        <v>91</v>
      </c>
      <c r="H135" s="11" t="s">
        <v>88</v>
      </c>
      <c r="I135" s="11"/>
      <c r="J135" s="26">
        <f t="shared" si="20"/>
        <v>20</v>
      </c>
      <c r="K135" s="26">
        <f t="shared" si="20"/>
        <v>0</v>
      </c>
      <c r="L135" s="26">
        <f t="shared" si="20"/>
        <v>0</v>
      </c>
      <c r="M135" s="41"/>
    </row>
    <row r="136" spans="1:13" ht="16.5" customHeight="1" x14ac:dyDescent="0.2">
      <c r="A136" s="28" t="s">
        <v>140</v>
      </c>
      <c r="B136" s="11" t="s">
        <v>85</v>
      </c>
      <c r="C136" s="11" t="s">
        <v>8</v>
      </c>
      <c r="D136" s="11" t="s">
        <v>73</v>
      </c>
      <c r="E136" s="11" t="s">
        <v>131</v>
      </c>
      <c r="F136" s="11" t="s">
        <v>81</v>
      </c>
      <c r="G136" s="11" t="s">
        <v>91</v>
      </c>
      <c r="H136" s="11" t="s">
        <v>88</v>
      </c>
      <c r="I136" s="11" t="s">
        <v>69</v>
      </c>
      <c r="J136" s="24">
        <v>20</v>
      </c>
      <c r="K136" s="24">
        <v>0</v>
      </c>
      <c r="L136" s="25">
        <v>0</v>
      </c>
      <c r="M136" s="41"/>
    </row>
    <row r="137" spans="1:13" ht="48.75" customHeight="1" x14ac:dyDescent="0.2">
      <c r="A137" s="28" t="s">
        <v>105</v>
      </c>
      <c r="B137" s="11" t="s">
        <v>85</v>
      </c>
      <c r="C137" s="11" t="s">
        <v>8</v>
      </c>
      <c r="D137" s="11" t="s">
        <v>73</v>
      </c>
      <c r="E137" s="11" t="s">
        <v>139</v>
      </c>
      <c r="F137" s="11"/>
      <c r="G137" s="11"/>
      <c r="H137" s="11"/>
      <c r="I137" s="11"/>
      <c r="J137" s="26">
        <f t="shared" ref="J137:L141" si="21">J138</f>
        <v>1871.8</v>
      </c>
      <c r="K137" s="26">
        <f t="shared" si="21"/>
        <v>0</v>
      </c>
      <c r="L137" s="26">
        <f t="shared" si="21"/>
        <v>0</v>
      </c>
      <c r="M137" s="41"/>
    </row>
    <row r="138" spans="1:13" ht="235.5" customHeight="1" thickBot="1" x14ac:dyDescent="0.25">
      <c r="A138" s="68" t="s">
        <v>138</v>
      </c>
      <c r="B138" s="21" t="s">
        <v>85</v>
      </c>
      <c r="C138" s="21" t="s">
        <v>8</v>
      </c>
      <c r="D138" s="21" t="s">
        <v>73</v>
      </c>
      <c r="E138" s="21" t="s">
        <v>139</v>
      </c>
      <c r="F138" s="21" t="s">
        <v>80</v>
      </c>
      <c r="G138" s="11"/>
      <c r="H138" s="21"/>
      <c r="I138" s="11"/>
      <c r="J138" s="26">
        <f t="shared" si="21"/>
        <v>1871.8</v>
      </c>
      <c r="K138" s="26">
        <f t="shared" si="21"/>
        <v>0</v>
      </c>
      <c r="L138" s="26">
        <f t="shared" si="21"/>
        <v>0</v>
      </c>
      <c r="M138" s="41"/>
    </row>
    <row r="139" spans="1:13" ht="38.25" customHeight="1" x14ac:dyDescent="0.2">
      <c r="A139" s="28" t="s">
        <v>126</v>
      </c>
      <c r="B139" s="21" t="s">
        <v>85</v>
      </c>
      <c r="C139" s="21" t="s">
        <v>8</v>
      </c>
      <c r="D139" s="21" t="s">
        <v>73</v>
      </c>
      <c r="E139" s="21" t="s">
        <v>139</v>
      </c>
      <c r="F139" s="21" t="s">
        <v>81</v>
      </c>
      <c r="G139" s="21"/>
      <c r="H139" s="21"/>
      <c r="I139" s="21"/>
      <c r="J139" s="26">
        <f t="shared" si="21"/>
        <v>1871.8</v>
      </c>
      <c r="K139" s="26">
        <f t="shared" si="21"/>
        <v>0</v>
      </c>
      <c r="L139" s="26">
        <f t="shared" si="21"/>
        <v>0</v>
      </c>
      <c r="M139" s="41"/>
    </row>
    <row r="140" spans="1:13" ht="36" x14ac:dyDescent="0.2">
      <c r="A140" s="20" t="s">
        <v>127</v>
      </c>
      <c r="B140" s="21" t="s">
        <v>85</v>
      </c>
      <c r="C140" s="21" t="s">
        <v>8</v>
      </c>
      <c r="D140" s="21" t="s">
        <v>73</v>
      </c>
      <c r="E140" s="21" t="s">
        <v>139</v>
      </c>
      <c r="F140" s="21" t="s">
        <v>81</v>
      </c>
      <c r="G140" s="21" t="s">
        <v>71</v>
      </c>
      <c r="H140" s="21"/>
      <c r="I140" s="21"/>
      <c r="J140" s="26">
        <f t="shared" si="21"/>
        <v>1871.8</v>
      </c>
      <c r="K140" s="26">
        <f t="shared" si="21"/>
        <v>0</v>
      </c>
      <c r="L140" s="26">
        <f t="shared" si="21"/>
        <v>0</v>
      </c>
      <c r="M140" s="41"/>
    </row>
    <row r="141" spans="1:13" ht="12.75" customHeight="1" x14ac:dyDescent="0.2">
      <c r="A141" s="20" t="s">
        <v>141</v>
      </c>
      <c r="B141" s="21" t="s">
        <v>85</v>
      </c>
      <c r="C141" s="21" t="s">
        <v>8</v>
      </c>
      <c r="D141" s="21" t="s">
        <v>73</v>
      </c>
      <c r="E141" s="21" t="s">
        <v>139</v>
      </c>
      <c r="F141" s="21" t="s">
        <v>81</v>
      </c>
      <c r="G141" s="21" t="s">
        <v>71</v>
      </c>
      <c r="H141" s="21" t="s">
        <v>137</v>
      </c>
      <c r="I141" s="21"/>
      <c r="J141" s="26">
        <f t="shared" si="21"/>
        <v>1871.8</v>
      </c>
      <c r="K141" s="26">
        <f t="shared" si="21"/>
        <v>0</v>
      </c>
      <c r="L141" s="26">
        <f t="shared" si="21"/>
        <v>0</v>
      </c>
      <c r="M141" s="41"/>
    </row>
    <row r="142" spans="1:13" ht="14.25" customHeight="1" x14ac:dyDescent="0.2">
      <c r="A142" s="28" t="s">
        <v>142</v>
      </c>
      <c r="B142" s="11" t="s">
        <v>85</v>
      </c>
      <c r="C142" s="11" t="s">
        <v>8</v>
      </c>
      <c r="D142" s="11" t="s">
        <v>73</v>
      </c>
      <c r="E142" s="11" t="s">
        <v>139</v>
      </c>
      <c r="F142" s="11" t="s">
        <v>81</v>
      </c>
      <c r="G142" s="11" t="s">
        <v>71</v>
      </c>
      <c r="H142" s="11" t="s">
        <v>137</v>
      </c>
      <c r="I142" s="11" t="s">
        <v>69</v>
      </c>
      <c r="J142" s="14">
        <v>1871.8</v>
      </c>
      <c r="K142" s="73">
        <v>0</v>
      </c>
      <c r="L142" s="73">
        <v>0</v>
      </c>
      <c r="M142" s="41"/>
    </row>
    <row r="143" spans="1:13" ht="50.25" customHeight="1" x14ac:dyDescent="0.2">
      <c r="A143" s="15" t="s">
        <v>105</v>
      </c>
      <c r="B143" s="21" t="s">
        <v>85</v>
      </c>
      <c r="C143" s="21" t="s">
        <v>8</v>
      </c>
      <c r="D143" s="21" t="s">
        <v>73</v>
      </c>
      <c r="E143" s="21"/>
      <c r="F143" s="21"/>
      <c r="G143" s="21"/>
      <c r="H143" s="21"/>
      <c r="I143" s="11"/>
      <c r="J143" s="30">
        <f t="shared" ref="J143:L143" si="22">J144</f>
        <v>5.9</v>
      </c>
      <c r="K143" s="30">
        <f t="shared" si="22"/>
        <v>0</v>
      </c>
      <c r="L143" s="31">
        <f t="shared" si="22"/>
        <v>0</v>
      </c>
      <c r="M143" s="41"/>
    </row>
    <row r="144" spans="1:13" ht="51" customHeight="1" x14ac:dyDescent="0.2">
      <c r="A144" s="15" t="s">
        <v>50</v>
      </c>
      <c r="B144" s="21" t="s">
        <v>85</v>
      </c>
      <c r="C144" s="21" t="s">
        <v>8</v>
      </c>
      <c r="D144" s="21" t="s">
        <v>73</v>
      </c>
      <c r="E144" s="21" t="s">
        <v>153</v>
      </c>
      <c r="F144" s="11"/>
      <c r="G144" s="11"/>
      <c r="H144" s="11"/>
      <c r="I144" s="11"/>
      <c r="J144" s="30">
        <f t="shared" ref="J144:L144" si="23">J149</f>
        <v>5.9</v>
      </c>
      <c r="K144" s="30">
        <f t="shared" si="23"/>
        <v>0</v>
      </c>
      <c r="L144" s="31">
        <f t="shared" si="23"/>
        <v>0</v>
      </c>
      <c r="M144" s="41"/>
    </row>
    <row r="145" spans="1:13" ht="27" customHeight="1" x14ac:dyDescent="0.2">
      <c r="A145" s="15" t="s">
        <v>55</v>
      </c>
      <c r="B145" s="21" t="s">
        <v>85</v>
      </c>
      <c r="C145" s="21" t="s">
        <v>8</v>
      </c>
      <c r="D145" s="21" t="s">
        <v>73</v>
      </c>
      <c r="E145" s="21" t="s">
        <v>153</v>
      </c>
      <c r="F145" s="21" t="s">
        <v>80</v>
      </c>
      <c r="G145" s="21"/>
      <c r="H145" s="21"/>
      <c r="I145" s="21"/>
      <c r="J145" s="30">
        <f>J149</f>
        <v>5.9</v>
      </c>
      <c r="K145" s="30">
        <f>K149</f>
        <v>0</v>
      </c>
      <c r="L145" s="30">
        <f>L149</f>
        <v>0</v>
      </c>
      <c r="M145" s="41"/>
    </row>
    <row r="146" spans="1:13" ht="39.75" customHeight="1" x14ac:dyDescent="0.2">
      <c r="A146" s="20" t="s">
        <v>35</v>
      </c>
      <c r="B146" s="21" t="s">
        <v>85</v>
      </c>
      <c r="C146" s="21" t="s">
        <v>8</v>
      </c>
      <c r="D146" s="21" t="s">
        <v>73</v>
      </c>
      <c r="E146" s="21" t="s">
        <v>153</v>
      </c>
      <c r="F146" s="21" t="s">
        <v>81</v>
      </c>
      <c r="G146" s="21"/>
      <c r="H146" s="21"/>
      <c r="I146" s="21"/>
      <c r="J146" s="30">
        <f>J149</f>
        <v>5.9</v>
      </c>
      <c r="K146" s="30">
        <f>K149</f>
        <v>0</v>
      </c>
      <c r="L146" s="30">
        <f>L149</f>
        <v>0</v>
      </c>
      <c r="M146" s="41"/>
    </row>
    <row r="147" spans="1:13" ht="15.75" customHeight="1" x14ac:dyDescent="0.2">
      <c r="A147" s="20" t="s">
        <v>51</v>
      </c>
      <c r="B147" s="21" t="s">
        <v>85</v>
      </c>
      <c r="C147" s="21" t="s">
        <v>8</v>
      </c>
      <c r="D147" s="21" t="s">
        <v>73</v>
      </c>
      <c r="E147" s="21" t="s">
        <v>153</v>
      </c>
      <c r="F147" s="21" t="s">
        <v>81</v>
      </c>
      <c r="G147" s="21" t="s">
        <v>91</v>
      </c>
      <c r="H147" s="21"/>
      <c r="I147" s="21"/>
      <c r="J147" s="30">
        <f>J149</f>
        <v>5.9</v>
      </c>
      <c r="K147" s="30">
        <f>K149</f>
        <v>0</v>
      </c>
      <c r="L147" s="30">
        <f>L149</f>
        <v>0</v>
      </c>
      <c r="M147" s="41"/>
    </row>
    <row r="148" spans="1:13" ht="27.75" customHeight="1" x14ac:dyDescent="0.2">
      <c r="A148" s="20" t="s">
        <v>114</v>
      </c>
      <c r="B148" s="21" t="s">
        <v>85</v>
      </c>
      <c r="C148" s="21" t="s">
        <v>8</v>
      </c>
      <c r="D148" s="21" t="s">
        <v>73</v>
      </c>
      <c r="E148" s="21" t="s">
        <v>153</v>
      </c>
      <c r="F148" s="21" t="s">
        <v>81</v>
      </c>
      <c r="G148" s="21" t="s">
        <v>91</v>
      </c>
      <c r="H148" s="21" t="s">
        <v>70</v>
      </c>
      <c r="I148" s="21"/>
      <c r="J148" s="30">
        <f>J149</f>
        <v>5.9</v>
      </c>
      <c r="K148" s="30">
        <f>K149</f>
        <v>0</v>
      </c>
      <c r="L148" s="30">
        <f>L149</f>
        <v>0</v>
      </c>
      <c r="M148" s="41"/>
    </row>
    <row r="149" spans="1:13" ht="25.5" customHeight="1" x14ac:dyDescent="0.2">
      <c r="A149" s="28" t="s">
        <v>115</v>
      </c>
      <c r="B149" s="11" t="s">
        <v>85</v>
      </c>
      <c r="C149" s="11" t="s">
        <v>8</v>
      </c>
      <c r="D149" s="11" t="s">
        <v>73</v>
      </c>
      <c r="E149" s="11" t="s">
        <v>153</v>
      </c>
      <c r="F149" s="11" t="s">
        <v>81</v>
      </c>
      <c r="G149" s="11" t="s">
        <v>91</v>
      </c>
      <c r="H149" s="11" t="s">
        <v>70</v>
      </c>
      <c r="I149" s="11" t="s">
        <v>69</v>
      </c>
      <c r="J149" s="14">
        <v>5.9</v>
      </c>
      <c r="K149" s="70">
        <v>0</v>
      </c>
      <c r="L149" s="70">
        <v>0</v>
      </c>
      <c r="M149" s="41"/>
    </row>
    <row r="150" spans="1:13" ht="47.25" customHeight="1" x14ac:dyDescent="0.2">
      <c r="A150" s="20" t="s">
        <v>105</v>
      </c>
      <c r="B150" s="11" t="s">
        <v>85</v>
      </c>
      <c r="C150" s="11" t="s">
        <v>8</v>
      </c>
      <c r="D150" s="11" t="s">
        <v>73</v>
      </c>
      <c r="E150" s="11" t="s">
        <v>154</v>
      </c>
      <c r="F150" s="11"/>
      <c r="G150" s="11"/>
      <c r="H150" s="11"/>
      <c r="I150" s="11"/>
      <c r="J150" s="30">
        <f>J151</f>
        <v>5.9</v>
      </c>
      <c r="K150" s="43">
        <v>0</v>
      </c>
      <c r="L150" s="43">
        <v>0</v>
      </c>
      <c r="M150" s="41"/>
    </row>
    <row r="151" spans="1:13" ht="75.75" customHeight="1" x14ac:dyDescent="0.2">
      <c r="A151" s="19" t="s">
        <v>133</v>
      </c>
      <c r="B151" s="11" t="s">
        <v>85</v>
      </c>
      <c r="C151" s="11" t="s">
        <v>8</v>
      </c>
      <c r="D151" s="11" t="s">
        <v>73</v>
      </c>
      <c r="E151" s="11" t="s">
        <v>154</v>
      </c>
      <c r="F151" s="11"/>
      <c r="G151" s="11"/>
      <c r="H151" s="11"/>
      <c r="I151" s="11"/>
      <c r="J151" s="30">
        <f>J155</f>
        <v>5.9</v>
      </c>
      <c r="K151" s="43">
        <v>0</v>
      </c>
      <c r="L151" s="43">
        <v>0</v>
      </c>
      <c r="M151" s="41"/>
    </row>
    <row r="152" spans="1:13" ht="33.75" customHeight="1" x14ac:dyDescent="0.2">
      <c r="A152" s="28" t="s">
        <v>126</v>
      </c>
      <c r="B152" s="21" t="s">
        <v>85</v>
      </c>
      <c r="C152" s="21" t="s">
        <v>8</v>
      </c>
      <c r="D152" s="21" t="s">
        <v>73</v>
      </c>
      <c r="E152" s="21" t="s">
        <v>154</v>
      </c>
      <c r="F152" s="21" t="s">
        <v>81</v>
      </c>
      <c r="G152" s="11"/>
      <c r="H152" s="11"/>
      <c r="I152" s="11"/>
      <c r="J152" s="30">
        <f>J155</f>
        <v>5.9</v>
      </c>
      <c r="K152" s="43">
        <v>0</v>
      </c>
      <c r="L152" s="43">
        <v>0</v>
      </c>
      <c r="M152" s="41"/>
    </row>
    <row r="153" spans="1:13" ht="36.75" customHeight="1" x14ac:dyDescent="0.2">
      <c r="A153" s="20" t="s">
        <v>127</v>
      </c>
      <c r="B153" s="21" t="s">
        <v>85</v>
      </c>
      <c r="C153" s="21" t="s">
        <v>8</v>
      </c>
      <c r="D153" s="21" t="s">
        <v>73</v>
      </c>
      <c r="E153" s="21" t="s">
        <v>154</v>
      </c>
      <c r="F153" s="21" t="s">
        <v>81</v>
      </c>
      <c r="G153" s="21" t="s">
        <v>91</v>
      </c>
      <c r="H153" s="21"/>
      <c r="I153" s="11"/>
      <c r="J153" s="30">
        <f>J155</f>
        <v>5.9</v>
      </c>
      <c r="K153" s="43">
        <v>0</v>
      </c>
      <c r="L153" s="43">
        <v>0</v>
      </c>
      <c r="M153" s="41"/>
    </row>
    <row r="154" spans="1:13" ht="30.75" customHeight="1" x14ac:dyDescent="0.2">
      <c r="A154" s="20" t="s">
        <v>52</v>
      </c>
      <c r="B154" s="21" t="s">
        <v>85</v>
      </c>
      <c r="C154" s="21" t="s">
        <v>8</v>
      </c>
      <c r="D154" s="21" t="s">
        <v>73</v>
      </c>
      <c r="E154" s="21" t="s">
        <v>154</v>
      </c>
      <c r="F154" s="21" t="s">
        <v>81</v>
      </c>
      <c r="G154" s="21" t="s">
        <v>91</v>
      </c>
      <c r="H154" s="21" t="s">
        <v>89</v>
      </c>
      <c r="I154" s="11"/>
      <c r="J154" s="30">
        <f>J155</f>
        <v>5.9</v>
      </c>
      <c r="K154" s="43">
        <v>0</v>
      </c>
      <c r="L154" s="43">
        <v>0</v>
      </c>
      <c r="M154" s="41"/>
    </row>
    <row r="155" spans="1:13" ht="14.25" customHeight="1" x14ac:dyDescent="0.2">
      <c r="A155" s="28" t="s">
        <v>143</v>
      </c>
      <c r="B155" s="11" t="s">
        <v>85</v>
      </c>
      <c r="C155" s="11" t="s">
        <v>8</v>
      </c>
      <c r="D155" s="11" t="s">
        <v>73</v>
      </c>
      <c r="E155" s="11" t="s">
        <v>155</v>
      </c>
      <c r="F155" s="11" t="s">
        <v>81</v>
      </c>
      <c r="G155" s="11" t="s">
        <v>91</v>
      </c>
      <c r="H155" s="11" t="s">
        <v>89</v>
      </c>
      <c r="I155" s="11" t="s">
        <v>69</v>
      </c>
      <c r="J155" s="14">
        <v>5.9</v>
      </c>
      <c r="K155" s="43">
        <v>0</v>
      </c>
      <c r="L155" s="43">
        <v>0</v>
      </c>
      <c r="M155" s="41"/>
    </row>
    <row r="156" spans="1:13" ht="50.25" customHeight="1" x14ac:dyDescent="0.2">
      <c r="A156" s="20" t="s">
        <v>105</v>
      </c>
      <c r="B156" s="11" t="s">
        <v>85</v>
      </c>
      <c r="C156" s="11" t="s">
        <v>8</v>
      </c>
      <c r="D156" s="11" t="s">
        <v>73</v>
      </c>
      <c r="E156" s="11" t="s">
        <v>155</v>
      </c>
      <c r="F156" s="11"/>
      <c r="G156" s="11"/>
      <c r="H156" s="11"/>
      <c r="I156" s="11"/>
      <c r="J156" s="30">
        <f>J157</f>
        <v>5.9</v>
      </c>
      <c r="K156" s="43">
        <v>0</v>
      </c>
      <c r="L156" s="43">
        <v>0</v>
      </c>
      <c r="M156" s="41"/>
    </row>
    <row r="157" spans="1:13" ht="75.75" customHeight="1" x14ac:dyDescent="0.2">
      <c r="A157" s="19" t="s">
        <v>133</v>
      </c>
      <c r="B157" s="11" t="s">
        <v>85</v>
      </c>
      <c r="C157" s="11" t="s">
        <v>8</v>
      </c>
      <c r="D157" s="11" t="s">
        <v>73</v>
      </c>
      <c r="E157" s="11" t="s">
        <v>155</v>
      </c>
      <c r="F157" s="11"/>
      <c r="G157" s="11"/>
      <c r="H157" s="11"/>
      <c r="I157" s="11"/>
      <c r="J157" s="30">
        <f>J161</f>
        <v>5.9</v>
      </c>
      <c r="K157" s="43">
        <v>0</v>
      </c>
      <c r="L157" s="43">
        <v>0</v>
      </c>
      <c r="M157" s="41"/>
    </row>
    <row r="158" spans="1:13" ht="39" customHeight="1" x14ac:dyDescent="0.2">
      <c r="A158" s="28" t="s">
        <v>126</v>
      </c>
      <c r="B158" s="21" t="s">
        <v>85</v>
      </c>
      <c r="C158" s="21" t="s">
        <v>8</v>
      </c>
      <c r="D158" s="21" t="s">
        <v>73</v>
      </c>
      <c r="E158" s="21" t="s">
        <v>155</v>
      </c>
      <c r="F158" s="21" t="s">
        <v>81</v>
      </c>
      <c r="G158" s="21"/>
      <c r="H158" s="21"/>
      <c r="I158" s="11"/>
      <c r="J158" s="30">
        <f>J161</f>
        <v>5.9</v>
      </c>
      <c r="K158" s="43">
        <v>0</v>
      </c>
      <c r="L158" s="43">
        <v>0</v>
      </c>
      <c r="M158" s="41"/>
    </row>
    <row r="159" spans="1:13" ht="40.5" customHeight="1" x14ac:dyDescent="0.2">
      <c r="A159" s="20" t="s">
        <v>127</v>
      </c>
      <c r="B159" s="21" t="s">
        <v>85</v>
      </c>
      <c r="C159" s="21" t="s">
        <v>8</v>
      </c>
      <c r="D159" s="21" t="s">
        <v>73</v>
      </c>
      <c r="E159" s="21" t="s">
        <v>155</v>
      </c>
      <c r="F159" s="21" t="s">
        <v>81</v>
      </c>
      <c r="G159" s="21" t="s">
        <v>91</v>
      </c>
      <c r="H159" s="21"/>
      <c r="I159" s="11"/>
      <c r="J159" s="30">
        <f>J161</f>
        <v>5.9</v>
      </c>
      <c r="K159" s="43">
        <v>0</v>
      </c>
      <c r="L159" s="43">
        <v>0</v>
      </c>
      <c r="M159" s="41"/>
    </row>
    <row r="160" spans="1:13" ht="30.75" customHeight="1" x14ac:dyDescent="0.2">
      <c r="A160" s="20" t="s">
        <v>52</v>
      </c>
      <c r="B160" s="21" t="s">
        <v>85</v>
      </c>
      <c r="C160" s="21" t="s">
        <v>8</v>
      </c>
      <c r="D160" s="21" t="s">
        <v>73</v>
      </c>
      <c r="E160" s="21" t="s">
        <v>155</v>
      </c>
      <c r="F160" s="21" t="s">
        <v>81</v>
      </c>
      <c r="G160" s="21" t="s">
        <v>91</v>
      </c>
      <c r="H160" s="21" t="s">
        <v>89</v>
      </c>
      <c r="I160" s="11"/>
      <c r="J160" s="30">
        <f>J161</f>
        <v>5.9</v>
      </c>
      <c r="K160" s="43">
        <v>0</v>
      </c>
      <c r="L160" s="43">
        <v>0</v>
      </c>
      <c r="M160" s="41"/>
    </row>
    <row r="161" spans="1:13" ht="14.25" customHeight="1" x14ac:dyDescent="0.2">
      <c r="A161" s="28" t="s">
        <v>143</v>
      </c>
      <c r="B161" s="11" t="s">
        <v>85</v>
      </c>
      <c r="C161" s="11" t="s">
        <v>8</v>
      </c>
      <c r="D161" s="11" t="s">
        <v>73</v>
      </c>
      <c r="E161" s="11" t="s">
        <v>134</v>
      </c>
      <c r="F161" s="11" t="s">
        <v>81</v>
      </c>
      <c r="G161" s="11" t="s">
        <v>91</v>
      </c>
      <c r="H161" s="11" t="s">
        <v>89</v>
      </c>
      <c r="I161" s="11" t="s">
        <v>69</v>
      </c>
      <c r="J161" s="14">
        <v>5.9</v>
      </c>
      <c r="K161" s="73">
        <v>0</v>
      </c>
      <c r="L161" s="73">
        <v>0</v>
      </c>
      <c r="M161" s="41"/>
    </row>
    <row r="162" spans="1:13" ht="50.25" customHeight="1" x14ac:dyDescent="0.2">
      <c r="A162" s="20" t="s">
        <v>105</v>
      </c>
      <c r="B162" s="11" t="s">
        <v>85</v>
      </c>
      <c r="C162" s="11" t="s">
        <v>8</v>
      </c>
      <c r="D162" s="11" t="s">
        <v>73</v>
      </c>
      <c r="E162" s="11" t="s">
        <v>134</v>
      </c>
      <c r="F162" s="11"/>
      <c r="G162" s="11"/>
      <c r="H162" s="11"/>
      <c r="I162" s="11"/>
      <c r="J162" s="30">
        <f>J163</f>
        <v>34.299999999999997</v>
      </c>
      <c r="K162" s="43">
        <v>0</v>
      </c>
      <c r="L162" s="43">
        <v>0</v>
      </c>
      <c r="M162" s="41"/>
    </row>
    <row r="163" spans="1:13" ht="41.25" customHeight="1" x14ac:dyDescent="0.2">
      <c r="A163" s="19" t="s">
        <v>133</v>
      </c>
      <c r="B163" s="11" t="s">
        <v>85</v>
      </c>
      <c r="C163" s="11" t="s">
        <v>8</v>
      </c>
      <c r="D163" s="11" t="s">
        <v>73</v>
      </c>
      <c r="E163" s="11" t="s">
        <v>134</v>
      </c>
      <c r="F163" s="11"/>
      <c r="G163" s="11"/>
      <c r="H163" s="11"/>
      <c r="I163" s="11"/>
      <c r="J163" s="30">
        <f>J164</f>
        <v>34.299999999999997</v>
      </c>
      <c r="K163" s="43">
        <v>0</v>
      </c>
      <c r="L163" s="43">
        <v>0</v>
      </c>
      <c r="M163" s="41"/>
    </row>
    <row r="164" spans="1:13" ht="38.25" customHeight="1" x14ac:dyDescent="0.2">
      <c r="A164" s="28" t="s">
        <v>126</v>
      </c>
      <c r="B164" s="21" t="s">
        <v>85</v>
      </c>
      <c r="C164" s="21" t="s">
        <v>8</v>
      </c>
      <c r="D164" s="21" t="s">
        <v>73</v>
      </c>
      <c r="E164" s="21" t="s">
        <v>134</v>
      </c>
      <c r="F164" s="21" t="s">
        <v>81</v>
      </c>
      <c r="G164" s="21"/>
      <c r="H164" s="21"/>
      <c r="I164" s="11"/>
      <c r="J164" s="30">
        <f>J165</f>
        <v>34.299999999999997</v>
      </c>
      <c r="K164" s="43">
        <v>0</v>
      </c>
      <c r="L164" s="43">
        <v>0</v>
      </c>
      <c r="M164" s="41"/>
    </row>
    <row r="165" spans="1:13" ht="39.75" customHeight="1" x14ac:dyDescent="0.2">
      <c r="A165" s="20" t="s">
        <v>127</v>
      </c>
      <c r="B165" s="21" t="s">
        <v>85</v>
      </c>
      <c r="C165" s="21" t="s">
        <v>8</v>
      </c>
      <c r="D165" s="21" t="s">
        <v>73</v>
      </c>
      <c r="E165" s="21" t="s">
        <v>134</v>
      </c>
      <c r="F165" s="21" t="s">
        <v>81</v>
      </c>
      <c r="G165" s="21" t="s">
        <v>91</v>
      </c>
      <c r="H165" s="21"/>
      <c r="I165" s="11"/>
      <c r="J165" s="30">
        <f>J166</f>
        <v>34.299999999999997</v>
      </c>
      <c r="K165" s="43">
        <v>0</v>
      </c>
      <c r="L165" s="43">
        <v>0</v>
      </c>
      <c r="M165" s="41"/>
    </row>
    <row r="166" spans="1:13" ht="29.25" customHeight="1" x14ac:dyDescent="0.2">
      <c r="A166" s="28" t="s">
        <v>52</v>
      </c>
      <c r="B166" s="21" t="s">
        <v>85</v>
      </c>
      <c r="C166" s="21" t="s">
        <v>8</v>
      </c>
      <c r="D166" s="21" t="s">
        <v>73</v>
      </c>
      <c r="E166" s="21" t="s">
        <v>134</v>
      </c>
      <c r="F166" s="21" t="s">
        <v>81</v>
      </c>
      <c r="G166" s="21" t="s">
        <v>91</v>
      </c>
      <c r="H166" s="21" t="s">
        <v>89</v>
      </c>
      <c r="I166" s="11"/>
      <c r="J166" s="30">
        <f>J167</f>
        <v>34.299999999999997</v>
      </c>
      <c r="K166" s="43">
        <v>0</v>
      </c>
      <c r="L166" s="43">
        <v>0</v>
      </c>
      <c r="M166" s="41"/>
    </row>
    <row r="167" spans="1:13" ht="12" customHeight="1" x14ac:dyDescent="0.2">
      <c r="A167" s="28" t="s">
        <v>143</v>
      </c>
      <c r="B167" s="11" t="s">
        <v>85</v>
      </c>
      <c r="C167" s="11" t="s">
        <v>8</v>
      </c>
      <c r="D167" s="11" t="s">
        <v>73</v>
      </c>
      <c r="E167" s="11" t="s">
        <v>134</v>
      </c>
      <c r="F167" s="11" t="s">
        <v>81</v>
      </c>
      <c r="G167" s="11" t="s">
        <v>91</v>
      </c>
      <c r="H167" s="11" t="s">
        <v>89</v>
      </c>
      <c r="I167" s="11" t="s">
        <v>69</v>
      </c>
      <c r="J167" s="14">
        <v>34.299999999999997</v>
      </c>
      <c r="K167" s="73">
        <v>0</v>
      </c>
      <c r="L167" s="73">
        <v>0</v>
      </c>
      <c r="M167" s="41"/>
    </row>
    <row r="168" spans="1:13" ht="51" customHeight="1" x14ac:dyDescent="0.2">
      <c r="A168" s="28" t="s">
        <v>105</v>
      </c>
      <c r="B168" s="11" t="s">
        <v>85</v>
      </c>
      <c r="C168" s="11" t="s">
        <v>8</v>
      </c>
      <c r="D168" s="11" t="s">
        <v>73</v>
      </c>
      <c r="E168" s="11" t="s">
        <v>125</v>
      </c>
      <c r="F168" s="11"/>
      <c r="G168" s="11"/>
      <c r="H168" s="11"/>
      <c r="I168" s="11"/>
      <c r="J168" s="30">
        <f t="shared" ref="J168:L172" si="24">J169</f>
        <v>33.9</v>
      </c>
      <c r="K168" s="30">
        <f t="shared" si="24"/>
        <v>12</v>
      </c>
      <c r="L168" s="30">
        <f t="shared" si="24"/>
        <v>12</v>
      </c>
      <c r="M168" s="41"/>
    </row>
    <row r="169" spans="1:13" ht="38.25" customHeight="1" x14ac:dyDescent="0.2">
      <c r="A169" s="60" t="s">
        <v>124</v>
      </c>
      <c r="B169" s="11" t="s">
        <v>85</v>
      </c>
      <c r="C169" s="11" t="s">
        <v>8</v>
      </c>
      <c r="D169" s="11" t="s">
        <v>73</v>
      </c>
      <c r="E169" s="11" t="s">
        <v>125</v>
      </c>
      <c r="F169" s="11" t="s">
        <v>80</v>
      </c>
      <c r="G169" s="11"/>
      <c r="H169" s="11"/>
      <c r="I169" s="11"/>
      <c r="J169" s="30">
        <f t="shared" si="24"/>
        <v>33.9</v>
      </c>
      <c r="K169" s="30">
        <f t="shared" si="24"/>
        <v>12</v>
      </c>
      <c r="L169" s="30">
        <f t="shared" si="24"/>
        <v>12</v>
      </c>
      <c r="M169" s="41"/>
    </row>
    <row r="170" spans="1:13" ht="37.5" customHeight="1" x14ac:dyDescent="0.2">
      <c r="A170" s="20" t="s">
        <v>126</v>
      </c>
      <c r="B170" s="11" t="s">
        <v>85</v>
      </c>
      <c r="C170" s="11" t="s">
        <v>8</v>
      </c>
      <c r="D170" s="11" t="s">
        <v>73</v>
      </c>
      <c r="E170" s="11" t="s">
        <v>125</v>
      </c>
      <c r="F170" s="11" t="s">
        <v>81</v>
      </c>
      <c r="G170" s="11"/>
      <c r="H170" s="11"/>
      <c r="I170" s="11"/>
      <c r="J170" s="30">
        <f t="shared" si="24"/>
        <v>33.9</v>
      </c>
      <c r="K170" s="30">
        <f t="shared" si="24"/>
        <v>12</v>
      </c>
      <c r="L170" s="30">
        <f t="shared" si="24"/>
        <v>12</v>
      </c>
      <c r="M170" s="41"/>
    </row>
    <row r="171" spans="1:13" ht="37.5" customHeight="1" x14ac:dyDescent="0.2">
      <c r="A171" s="20" t="s">
        <v>127</v>
      </c>
      <c r="B171" s="11" t="s">
        <v>85</v>
      </c>
      <c r="C171" s="11" t="s">
        <v>8</v>
      </c>
      <c r="D171" s="11" t="s">
        <v>73</v>
      </c>
      <c r="E171" s="11" t="s">
        <v>125</v>
      </c>
      <c r="F171" s="11" t="s">
        <v>81</v>
      </c>
      <c r="G171" s="11" t="s">
        <v>71</v>
      </c>
      <c r="H171" s="11"/>
      <c r="I171" s="11"/>
      <c r="J171" s="30">
        <f t="shared" si="24"/>
        <v>33.9</v>
      </c>
      <c r="K171" s="30">
        <f t="shared" si="24"/>
        <v>12</v>
      </c>
      <c r="L171" s="30">
        <f t="shared" si="24"/>
        <v>12</v>
      </c>
      <c r="M171" s="41"/>
    </row>
    <row r="172" spans="1:13" ht="15.75" customHeight="1" x14ac:dyDescent="0.2">
      <c r="A172" s="20" t="s">
        <v>141</v>
      </c>
      <c r="B172" s="11" t="s">
        <v>85</v>
      </c>
      <c r="C172" s="11" t="s">
        <v>8</v>
      </c>
      <c r="D172" s="11" t="s">
        <v>73</v>
      </c>
      <c r="E172" s="11" t="s">
        <v>125</v>
      </c>
      <c r="F172" s="11" t="s">
        <v>81</v>
      </c>
      <c r="G172" s="11" t="s">
        <v>71</v>
      </c>
      <c r="H172" s="11" t="s">
        <v>20</v>
      </c>
      <c r="I172" s="11"/>
      <c r="J172" s="30">
        <f t="shared" si="24"/>
        <v>33.9</v>
      </c>
      <c r="K172" s="30">
        <v>12</v>
      </c>
      <c r="L172" s="30">
        <v>12</v>
      </c>
      <c r="M172" s="41"/>
    </row>
    <row r="173" spans="1:13" ht="24.75" customHeight="1" x14ac:dyDescent="0.2">
      <c r="A173" s="20" t="s">
        <v>121</v>
      </c>
      <c r="B173" s="11" t="s">
        <v>85</v>
      </c>
      <c r="C173" s="11" t="s">
        <v>8</v>
      </c>
      <c r="D173" s="11" t="s">
        <v>73</v>
      </c>
      <c r="E173" s="11" t="s">
        <v>125</v>
      </c>
      <c r="F173" s="11" t="s">
        <v>81</v>
      </c>
      <c r="G173" s="11" t="s">
        <v>71</v>
      </c>
      <c r="H173" s="11" t="s">
        <v>20</v>
      </c>
      <c r="I173" s="11" t="s">
        <v>69</v>
      </c>
      <c r="J173" s="14">
        <v>33.9</v>
      </c>
      <c r="K173" s="73">
        <v>12</v>
      </c>
      <c r="L173" s="73">
        <v>12</v>
      </c>
      <c r="M173" s="41"/>
    </row>
    <row r="174" spans="1:13" ht="51" customHeight="1" x14ac:dyDescent="0.2">
      <c r="A174" s="20" t="s">
        <v>105</v>
      </c>
      <c r="B174" s="11" t="s">
        <v>85</v>
      </c>
      <c r="C174" s="65" t="s">
        <v>0</v>
      </c>
      <c r="D174" s="65"/>
      <c r="E174" s="65" t="s">
        <v>0</v>
      </c>
      <c r="F174" s="65" t="s">
        <v>0</v>
      </c>
      <c r="G174" s="21"/>
      <c r="H174" s="21"/>
      <c r="I174" s="11"/>
      <c r="J174" s="10">
        <f t="shared" ref="J174:L175" si="25">J175</f>
        <v>132.1</v>
      </c>
      <c r="K174" s="10">
        <f t="shared" si="25"/>
        <v>145.69999999999999</v>
      </c>
      <c r="L174" s="32">
        <f t="shared" si="25"/>
        <v>159.80000000000001</v>
      </c>
      <c r="M174" s="41"/>
    </row>
    <row r="175" spans="1:13" ht="49.5" customHeight="1" x14ac:dyDescent="0.2">
      <c r="A175" s="19" t="s">
        <v>43</v>
      </c>
      <c r="B175" s="21" t="s">
        <v>85</v>
      </c>
      <c r="C175" s="21" t="s">
        <v>8</v>
      </c>
      <c r="D175" s="21"/>
      <c r="E175" s="21" t="s">
        <v>0</v>
      </c>
      <c r="F175" s="21" t="s">
        <v>0</v>
      </c>
      <c r="G175" s="21"/>
      <c r="H175" s="21"/>
      <c r="I175" s="11"/>
      <c r="J175" s="14">
        <f t="shared" si="25"/>
        <v>132.1</v>
      </c>
      <c r="K175" s="14">
        <f t="shared" si="25"/>
        <v>145.69999999999999</v>
      </c>
      <c r="L175" s="14">
        <f t="shared" si="25"/>
        <v>159.80000000000001</v>
      </c>
      <c r="M175" s="41"/>
    </row>
    <row r="176" spans="1:13" ht="61.5" customHeight="1" x14ac:dyDescent="0.2">
      <c r="A176" s="15" t="s">
        <v>44</v>
      </c>
      <c r="B176" s="21" t="s">
        <v>85</v>
      </c>
      <c r="C176" s="21" t="s">
        <v>8</v>
      </c>
      <c r="D176" s="21" t="s">
        <v>73</v>
      </c>
      <c r="E176" s="21" t="s">
        <v>90</v>
      </c>
      <c r="F176" s="21"/>
      <c r="G176" s="21"/>
      <c r="H176" s="21"/>
      <c r="I176" s="11"/>
      <c r="J176" s="14">
        <f>J181+J186</f>
        <v>132.1</v>
      </c>
      <c r="K176" s="14">
        <f>K181+K186</f>
        <v>145.69999999999999</v>
      </c>
      <c r="L176" s="14">
        <f>L181+L186</f>
        <v>159.80000000000001</v>
      </c>
      <c r="M176" s="41"/>
    </row>
    <row r="177" spans="1:13" ht="36" x14ac:dyDescent="0.2">
      <c r="A177" s="15" t="s">
        <v>113</v>
      </c>
      <c r="B177" s="21" t="s">
        <v>85</v>
      </c>
      <c r="C177" s="21" t="s">
        <v>8</v>
      </c>
      <c r="D177" s="21" t="s">
        <v>73</v>
      </c>
      <c r="E177" s="21" t="s">
        <v>90</v>
      </c>
      <c r="F177" s="21" t="s">
        <v>74</v>
      </c>
      <c r="G177" s="21"/>
      <c r="H177" s="21"/>
      <c r="I177" s="21"/>
      <c r="J177" s="30">
        <f>J178</f>
        <v>124.5</v>
      </c>
      <c r="K177" s="30">
        <f t="shared" ref="K177:L180" si="26">K178</f>
        <v>141.6</v>
      </c>
      <c r="L177" s="30">
        <f t="shared" si="26"/>
        <v>154</v>
      </c>
      <c r="M177" s="41"/>
    </row>
    <row r="178" spans="1:13" ht="60" x14ac:dyDescent="0.2">
      <c r="A178" s="20" t="s">
        <v>28</v>
      </c>
      <c r="B178" s="21" t="s">
        <v>85</v>
      </c>
      <c r="C178" s="21" t="s">
        <v>8</v>
      </c>
      <c r="D178" s="21" t="s">
        <v>73</v>
      </c>
      <c r="E178" s="21" t="s">
        <v>90</v>
      </c>
      <c r="F178" s="21" t="s">
        <v>75</v>
      </c>
      <c r="G178" s="21"/>
      <c r="H178" s="21"/>
      <c r="I178" s="21"/>
      <c r="J178" s="30">
        <f>J179</f>
        <v>124.5</v>
      </c>
      <c r="K178" s="30">
        <f t="shared" si="26"/>
        <v>141.6</v>
      </c>
      <c r="L178" s="30">
        <f t="shared" si="26"/>
        <v>154</v>
      </c>
      <c r="M178" s="41"/>
    </row>
    <row r="179" spans="1:13" ht="24" x14ac:dyDescent="0.2">
      <c r="A179" s="20" t="s">
        <v>29</v>
      </c>
      <c r="B179" s="21" t="s">
        <v>85</v>
      </c>
      <c r="C179" s="21" t="s">
        <v>8</v>
      </c>
      <c r="D179" s="21" t="s">
        <v>73</v>
      </c>
      <c r="E179" s="21" t="s">
        <v>90</v>
      </c>
      <c r="F179" s="21" t="s">
        <v>75</v>
      </c>
      <c r="G179" s="21" t="s">
        <v>88</v>
      </c>
      <c r="H179" s="21"/>
      <c r="I179" s="21"/>
      <c r="J179" s="30">
        <f>J180</f>
        <v>124.5</v>
      </c>
      <c r="K179" s="30">
        <f t="shared" si="26"/>
        <v>141.6</v>
      </c>
      <c r="L179" s="30">
        <f t="shared" si="26"/>
        <v>154</v>
      </c>
      <c r="M179" s="41"/>
    </row>
    <row r="180" spans="1:13" ht="24" x14ac:dyDescent="0.2">
      <c r="A180" s="20" t="s">
        <v>29</v>
      </c>
      <c r="B180" s="21" t="s">
        <v>85</v>
      </c>
      <c r="C180" s="21" t="s">
        <v>8</v>
      </c>
      <c r="D180" s="21" t="s">
        <v>73</v>
      </c>
      <c r="E180" s="21" t="s">
        <v>90</v>
      </c>
      <c r="F180" s="21" t="s">
        <v>75</v>
      </c>
      <c r="G180" s="21" t="s">
        <v>88</v>
      </c>
      <c r="H180" s="21" t="s">
        <v>89</v>
      </c>
      <c r="I180" s="21"/>
      <c r="J180" s="30">
        <f>J181</f>
        <v>124.5</v>
      </c>
      <c r="K180" s="30">
        <f t="shared" si="26"/>
        <v>141.6</v>
      </c>
      <c r="L180" s="30">
        <f t="shared" si="26"/>
        <v>154</v>
      </c>
      <c r="M180" s="41"/>
    </row>
    <row r="181" spans="1:13" ht="48" x14ac:dyDescent="0.2">
      <c r="A181" s="20" t="s">
        <v>106</v>
      </c>
      <c r="B181" s="11" t="s">
        <v>85</v>
      </c>
      <c r="C181" s="11" t="s">
        <v>8</v>
      </c>
      <c r="D181" s="11" t="s">
        <v>73</v>
      </c>
      <c r="E181" s="11" t="s">
        <v>90</v>
      </c>
      <c r="F181" s="11" t="s">
        <v>75</v>
      </c>
      <c r="G181" s="11" t="s">
        <v>88</v>
      </c>
      <c r="H181" s="11" t="s">
        <v>89</v>
      </c>
      <c r="I181" s="11" t="s">
        <v>69</v>
      </c>
      <c r="J181" s="30">
        <v>124.5</v>
      </c>
      <c r="K181" s="27">
        <v>141.6</v>
      </c>
      <c r="L181" s="27">
        <v>154</v>
      </c>
      <c r="M181" s="41"/>
    </row>
    <row r="182" spans="1:13" ht="48" x14ac:dyDescent="0.2">
      <c r="A182" s="28" t="s">
        <v>105</v>
      </c>
      <c r="B182" s="21" t="s">
        <v>85</v>
      </c>
      <c r="C182" s="21" t="s">
        <v>8</v>
      </c>
      <c r="D182" s="21" t="s">
        <v>73</v>
      </c>
      <c r="E182" s="21" t="s">
        <v>90</v>
      </c>
      <c r="F182" s="21" t="s">
        <v>80</v>
      </c>
      <c r="G182" s="21"/>
      <c r="H182" s="21"/>
      <c r="I182" s="21"/>
      <c r="J182" s="30">
        <f>J183</f>
        <v>7.6</v>
      </c>
      <c r="K182" s="43">
        <v>4.0999999999999996</v>
      </c>
      <c r="L182" s="43">
        <v>5.8</v>
      </c>
      <c r="M182" s="41"/>
    </row>
    <row r="183" spans="1:13" ht="60" x14ac:dyDescent="0.2">
      <c r="A183" s="20" t="s">
        <v>28</v>
      </c>
      <c r="B183" s="21" t="s">
        <v>85</v>
      </c>
      <c r="C183" s="21" t="s">
        <v>8</v>
      </c>
      <c r="D183" s="21" t="s">
        <v>73</v>
      </c>
      <c r="E183" s="21" t="s">
        <v>90</v>
      </c>
      <c r="F183" s="21" t="s">
        <v>81</v>
      </c>
      <c r="G183" s="21"/>
      <c r="H183" s="21"/>
      <c r="I183" s="21"/>
      <c r="J183" s="30">
        <f>J184</f>
        <v>7.6</v>
      </c>
      <c r="K183" s="43">
        <v>4.0999999999999996</v>
      </c>
      <c r="L183" s="43">
        <v>5.8</v>
      </c>
      <c r="M183" s="41"/>
    </row>
    <row r="184" spans="1:13" ht="24" x14ac:dyDescent="0.2">
      <c r="A184" s="20" t="s">
        <v>29</v>
      </c>
      <c r="B184" s="21" t="s">
        <v>85</v>
      </c>
      <c r="C184" s="21" t="s">
        <v>8</v>
      </c>
      <c r="D184" s="21" t="s">
        <v>73</v>
      </c>
      <c r="E184" s="21" t="s">
        <v>90</v>
      </c>
      <c r="F184" s="21" t="s">
        <v>81</v>
      </c>
      <c r="G184" s="21" t="s">
        <v>88</v>
      </c>
      <c r="H184" s="21"/>
      <c r="I184" s="21"/>
      <c r="J184" s="30">
        <f>J185</f>
        <v>7.6</v>
      </c>
      <c r="K184" s="43">
        <v>4.0999999999999996</v>
      </c>
      <c r="L184" s="43">
        <v>5.8</v>
      </c>
      <c r="M184" s="41"/>
    </row>
    <row r="185" spans="1:13" ht="24" x14ac:dyDescent="0.2">
      <c r="A185" s="20" t="s">
        <v>29</v>
      </c>
      <c r="B185" s="21" t="s">
        <v>85</v>
      </c>
      <c r="C185" s="21" t="s">
        <v>8</v>
      </c>
      <c r="D185" s="21" t="s">
        <v>73</v>
      </c>
      <c r="E185" s="21" t="s">
        <v>90</v>
      </c>
      <c r="F185" s="21" t="s">
        <v>81</v>
      </c>
      <c r="G185" s="21" t="s">
        <v>88</v>
      </c>
      <c r="H185" s="21" t="s">
        <v>89</v>
      </c>
      <c r="I185" s="21"/>
      <c r="J185" s="30">
        <f>J186</f>
        <v>7.6</v>
      </c>
      <c r="K185" s="43">
        <v>4.0999999999999996</v>
      </c>
      <c r="L185" s="43">
        <v>5.8</v>
      </c>
      <c r="M185" s="41"/>
    </row>
    <row r="186" spans="1:13" ht="24" x14ac:dyDescent="0.2">
      <c r="A186" s="20" t="s">
        <v>35</v>
      </c>
      <c r="B186" s="11" t="s">
        <v>85</v>
      </c>
      <c r="C186" s="11" t="s">
        <v>8</v>
      </c>
      <c r="D186" s="11" t="s">
        <v>73</v>
      </c>
      <c r="E186" s="11" t="s">
        <v>90</v>
      </c>
      <c r="F186" s="11" t="s">
        <v>81</v>
      </c>
      <c r="G186" s="11" t="s">
        <v>88</v>
      </c>
      <c r="H186" s="11" t="s">
        <v>89</v>
      </c>
      <c r="I186" s="11" t="s">
        <v>69</v>
      </c>
      <c r="J186" s="14">
        <v>7.6</v>
      </c>
      <c r="K186" s="73">
        <v>4.0999999999999996</v>
      </c>
      <c r="L186" s="73">
        <v>5.8</v>
      </c>
      <c r="M186" s="41"/>
    </row>
    <row r="187" spans="1:13" ht="36" x14ac:dyDescent="0.2">
      <c r="A187" s="28" t="s">
        <v>36</v>
      </c>
      <c r="B187" s="21" t="s">
        <v>85</v>
      </c>
      <c r="C187" s="64"/>
      <c r="D187" s="64"/>
      <c r="E187" s="64"/>
      <c r="F187" s="64"/>
      <c r="G187" s="64"/>
      <c r="H187" s="64"/>
      <c r="I187" s="64"/>
      <c r="J187" s="44">
        <f>J188</f>
        <v>0</v>
      </c>
      <c r="K187" s="44">
        <f t="shared" ref="K187:L187" si="27">K188</f>
        <v>59.9</v>
      </c>
      <c r="L187" s="45">
        <f t="shared" si="27"/>
        <v>59.5</v>
      </c>
      <c r="M187" s="41"/>
    </row>
    <row r="188" spans="1:13" ht="48" x14ac:dyDescent="0.2">
      <c r="A188" s="15" t="s">
        <v>43</v>
      </c>
      <c r="B188" s="21" t="s">
        <v>85</v>
      </c>
      <c r="C188" s="21" t="s">
        <v>8</v>
      </c>
      <c r="D188" s="21"/>
      <c r="E188" s="64"/>
      <c r="F188" s="64"/>
      <c r="G188" s="64"/>
      <c r="H188" s="64"/>
      <c r="I188" s="64"/>
      <c r="J188" s="27">
        <v>0</v>
      </c>
      <c r="K188" s="27">
        <f t="shared" ref="K188:K193" si="28">K189</f>
        <v>59.9</v>
      </c>
      <c r="L188" s="36">
        <v>59.5</v>
      </c>
      <c r="M188" s="41"/>
    </row>
    <row r="189" spans="1:13" ht="62.25" customHeight="1" x14ac:dyDescent="0.2">
      <c r="A189" s="15" t="s">
        <v>44</v>
      </c>
      <c r="B189" s="21" t="s">
        <v>85</v>
      </c>
      <c r="C189" s="21" t="s">
        <v>8</v>
      </c>
      <c r="D189" s="11" t="s">
        <v>73</v>
      </c>
      <c r="E189" s="11" t="s">
        <v>101</v>
      </c>
      <c r="F189" s="64"/>
      <c r="G189" s="64"/>
      <c r="H189" s="64"/>
      <c r="I189" s="64"/>
      <c r="J189" s="27">
        <v>0</v>
      </c>
      <c r="K189" s="27">
        <f>K190</f>
        <v>59.9</v>
      </c>
      <c r="L189" s="27">
        <v>0</v>
      </c>
      <c r="M189" s="41"/>
    </row>
    <row r="190" spans="1:13" x14ac:dyDescent="0.2">
      <c r="A190" s="15" t="s">
        <v>68</v>
      </c>
      <c r="B190" s="66" t="s">
        <v>85</v>
      </c>
      <c r="C190" s="66" t="s">
        <v>8</v>
      </c>
      <c r="D190" s="66" t="s">
        <v>73</v>
      </c>
      <c r="E190" s="66" t="s">
        <v>101</v>
      </c>
      <c r="F190" s="66" t="s">
        <v>82</v>
      </c>
      <c r="G190" s="67"/>
      <c r="H190" s="67"/>
      <c r="I190" s="67"/>
      <c r="J190" s="27">
        <v>0</v>
      </c>
      <c r="K190" s="27">
        <f t="shared" si="28"/>
        <v>59.9</v>
      </c>
      <c r="L190" s="36">
        <v>59.5</v>
      </c>
      <c r="M190" s="41"/>
    </row>
    <row r="191" spans="1:13" x14ac:dyDescent="0.2">
      <c r="A191" s="15" t="s">
        <v>37</v>
      </c>
      <c r="B191" s="66" t="s">
        <v>85</v>
      </c>
      <c r="C191" s="66" t="s">
        <v>8</v>
      </c>
      <c r="D191" s="66" t="s">
        <v>73</v>
      </c>
      <c r="E191" s="66" t="s">
        <v>101</v>
      </c>
      <c r="F191" s="66">
        <v>870</v>
      </c>
      <c r="G191" s="67"/>
      <c r="H191" s="67"/>
      <c r="I191" s="67"/>
      <c r="J191" s="27">
        <v>0</v>
      </c>
      <c r="K191" s="27">
        <f t="shared" si="28"/>
        <v>59.9</v>
      </c>
      <c r="L191" s="36">
        <v>59.5</v>
      </c>
      <c r="M191" s="41"/>
    </row>
    <row r="192" spans="1:13" ht="21" customHeight="1" x14ac:dyDescent="0.2">
      <c r="A192" s="15" t="s">
        <v>42</v>
      </c>
      <c r="B192" s="66" t="s">
        <v>85</v>
      </c>
      <c r="C192" s="66" t="s">
        <v>8</v>
      </c>
      <c r="D192" s="66" t="s">
        <v>73</v>
      </c>
      <c r="E192" s="66" t="s">
        <v>101</v>
      </c>
      <c r="F192" s="66" t="s">
        <v>86</v>
      </c>
      <c r="G192" s="67">
        <v>99</v>
      </c>
      <c r="H192" s="67"/>
      <c r="I192" s="67"/>
      <c r="J192" s="27">
        <v>0</v>
      </c>
      <c r="K192" s="27">
        <f t="shared" si="28"/>
        <v>59.9</v>
      </c>
      <c r="L192" s="36">
        <v>59.5</v>
      </c>
      <c r="M192" s="41"/>
    </row>
    <row r="193" spans="1:13" x14ac:dyDescent="0.2">
      <c r="A193" s="15" t="s">
        <v>68</v>
      </c>
      <c r="B193" s="66" t="s">
        <v>85</v>
      </c>
      <c r="C193" s="66" t="s">
        <v>8</v>
      </c>
      <c r="D193" s="66" t="s">
        <v>73</v>
      </c>
      <c r="E193" s="66" t="s">
        <v>101</v>
      </c>
      <c r="F193" s="11" t="s">
        <v>86</v>
      </c>
      <c r="G193" s="67">
        <v>99</v>
      </c>
      <c r="H193" s="67">
        <v>99</v>
      </c>
      <c r="I193" s="67"/>
      <c r="J193" s="27">
        <v>0</v>
      </c>
      <c r="K193" s="27">
        <f t="shared" si="28"/>
        <v>59.9</v>
      </c>
      <c r="L193" s="36">
        <v>59.5</v>
      </c>
      <c r="M193" s="41"/>
    </row>
    <row r="194" spans="1:13" x14ac:dyDescent="0.2">
      <c r="A194" s="19" t="s">
        <v>42</v>
      </c>
      <c r="B194" s="11" t="s">
        <v>85</v>
      </c>
      <c r="C194" s="11" t="s">
        <v>8</v>
      </c>
      <c r="D194" s="11" t="s">
        <v>73</v>
      </c>
      <c r="E194" s="11" t="s">
        <v>101</v>
      </c>
      <c r="F194" s="11" t="s">
        <v>86</v>
      </c>
      <c r="G194" s="67">
        <v>99</v>
      </c>
      <c r="H194" s="67">
        <v>99</v>
      </c>
      <c r="I194" s="67">
        <v>915</v>
      </c>
      <c r="J194" s="27">
        <v>0</v>
      </c>
      <c r="K194" s="36">
        <v>59.9</v>
      </c>
      <c r="L194" s="36">
        <v>59.5</v>
      </c>
      <c r="M194" s="41"/>
    </row>
    <row r="195" spans="1:13" x14ac:dyDescent="0.2">
      <c r="A195" s="75"/>
      <c r="B195" s="75"/>
      <c r="C195" s="75"/>
      <c r="D195" s="75"/>
      <c r="E195" s="75"/>
      <c r="F195" s="75"/>
      <c r="G195" s="75"/>
      <c r="H195" s="75"/>
      <c r="I195" s="75"/>
      <c r="J195" s="75"/>
      <c r="K195" s="75"/>
      <c r="L195" s="75"/>
    </row>
    <row r="196" spans="1:13" x14ac:dyDescent="0.2">
      <c r="A196" s="75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</row>
  </sheetData>
  <mergeCells count="11">
    <mergeCell ref="I1:L1"/>
    <mergeCell ref="A3:L3"/>
    <mergeCell ref="I4:L4"/>
    <mergeCell ref="A5:A6"/>
    <mergeCell ref="B5:E6"/>
    <mergeCell ref="F5:F6"/>
    <mergeCell ref="G5:G6"/>
    <mergeCell ref="H5:H6"/>
    <mergeCell ref="I5:I6"/>
    <mergeCell ref="J5:L5"/>
    <mergeCell ref="I2:L2"/>
  </mergeCells>
  <conditionalFormatting sqref="A9:A15 A17:A21 A50 A55:A60 A69:A77 A82:A88 A115:A130">
    <cfRule type="expression" dxfId="1571" priority="3224" stopIfTrue="1">
      <formula>#REF!&lt;&gt;""</formula>
    </cfRule>
    <cfRule type="expression" dxfId="1570" priority="3225" stopIfTrue="1">
      <formula>AND($E9="",$D9&lt;&gt;"")</formula>
    </cfRule>
  </conditionalFormatting>
  <conditionalFormatting sqref="A9:A15 A17:A21">
    <cfRule type="expression" dxfId="1568" priority="3223" stopIfTrue="1">
      <formula>$D9=""</formula>
    </cfRule>
  </conditionalFormatting>
  <conditionalFormatting sqref="A10:A14">
    <cfRule type="expression" dxfId="1567" priority="111" stopIfTrue="1">
      <formula>#REF!&lt;&gt;""</formula>
    </cfRule>
    <cfRule type="expression" dxfId="1566" priority="110" stopIfTrue="1">
      <formula>$G10=""</formula>
    </cfRule>
    <cfRule type="expression" dxfId="1565" priority="112" stopIfTrue="1">
      <formula>AND($H10="",$G10&lt;&gt;"")</formula>
    </cfRule>
  </conditionalFormatting>
  <conditionalFormatting sqref="A10:A15">
    <cfRule type="expression" dxfId="1564" priority="106" stopIfTrue="1">
      <formula>AND($H10="",$G10&lt;&gt;"")</formula>
    </cfRule>
    <cfRule type="expression" dxfId="1563" priority="105" stopIfTrue="1">
      <formula>#REF!&lt;&gt;""</formula>
    </cfRule>
    <cfRule type="expression" dxfId="1562" priority="104" stopIfTrue="1">
      <formula>$G10=""</formula>
    </cfRule>
  </conditionalFormatting>
  <conditionalFormatting sqref="A15">
    <cfRule type="expression" dxfId="1561" priority="103" stopIfTrue="1">
      <formula>AND($H15="",$G15&lt;&gt;"")</formula>
    </cfRule>
  </conditionalFormatting>
  <conditionalFormatting sqref="A15:A16">
    <cfRule type="expression" dxfId="1560" priority="87" stopIfTrue="1">
      <formula>#REF!&lt;&gt;""</formula>
    </cfRule>
    <cfRule type="expression" dxfId="1559" priority="81" stopIfTrue="1">
      <formula>$G15=""</formula>
    </cfRule>
  </conditionalFormatting>
  <conditionalFormatting sqref="A16">
    <cfRule type="expression" dxfId="1558" priority="88" stopIfTrue="1">
      <formula>AND($E16="",$D16&lt;&gt;"")</formula>
    </cfRule>
    <cfRule type="expression" dxfId="1557" priority="82" stopIfTrue="1">
      <formula>#REF!&lt;&gt;""</formula>
    </cfRule>
    <cfRule type="expression" dxfId="1556" priority="83" stopIfTrue="1">
      <formula>AND($H16="",$G16&lt;&gt;"")</formula>
    </cfRule>
    <cfRule type="expression" dxfId="1554" priority="86" stopIfTrue="1">
      <formula>$D16=""</formula>
    </cfRule>
    <cfRule type="expression" dxfId="1553" priority="78" stopIfTrue="1">
      <formula>$G16=""</formula>
    </cfRule>
    <cfRule type="expression" dxfId="1552" priority="79" stopIfTrue="1">
      <formula>#REF!&lt;&gt;""</formula>
    </cfRule>
    <cfRule type="expression" dxfId="1550" priority="80" stopIfTrue="1">
      <formula>AND($H16="",$G16&lt;&gt;"")</formula>
    </cfRule>
  </conditionalFormatting>
  <conditionalFormatting sqref="A17:A20">
    <cfRule type="expression" dxfId="1549" priority="98" stopIfTrue="1">
      <formula>$G17=""</formula>
    </cfRule>
    <cfRule type="expression" dxfId="1548" priority="99" stopIfTrue="1">
      <formula>#REF!&lt;&gt;""</formula>
    </cfRule>
    <cfRule type="expression" dxfId="1547" priority="100" stopIfTrue="1">
      <formula>AND($H17="",$G17&lt;&gt;"")</formula>
    </cfRule>
  </conditionalFormatting>
  <conditionalFormatting sqref="A17:A21">
    <cfRule type="expression" dxfId="1546" priority="94" stopIfTrue="1">
      <formula>AND($H17="",$G17&lt;&gt;"")</formula>
    </cfRule>
    <cfRule type="expression" dxfId="1545" priority="93" stopIfTrue="1">
      <formula>#REF!&lt;&gt;""</formula>
    </cfRule>
    <cfRule type="expression" dxfId="1544" priority="92" stopIfTrue="1">
      <formula>$G17=""</formula>
    </cfRule>
  </conditionalFormatting>
  <conditionalFormatting sqref="A21">
    <cfRule type="expression" dxfId="1543" priority="91" stopIfTrue="1">
      <formula>AND($H21="",$G21&lt;&gt;"")</formula>
    </cfRule>
    <cfRule type="expression" dxfId="1542" priority="90" stopIfTrue="1">
      <formula>#REF!&lt;&gt;""</formula>
    </cfRule>
    <cfRule type="expression" dxfId="1541" priority="89" stopIfTrue="1">
      <formula>$G21=""</formula>
    </cfRule>
  </conditionalFormatting>
  <conditionalFormatting sqref="A22 B50:D50 F50:I50 B55:H60 B81:H95 B82:I88 I100 I149 B183:H184 B187:B194 D189:E189">
    <cfRule type="expression" dxfId="1540" priority="3222" stopIfTrue="1">
      <formula>AND($F22="",$E22&lt;&gt;"")</formula>
    </cfRule>
    <cfRule type="expression" dxfId="1539" priority="3221" stopIfTrue="1">
      <formula>#REF!&lt;&gt;""</formula>
    </cfRule>
  </conditionalFormatting>
  <conditionalFormatting sqref="A22 D189:E189 B50:D50 F50:I50 B55:H60 B82:I88 I100 I149 B183:H184 B187:B194">
    <cfRule type="expression" dxfId="1538" priority="3220" stopIfTrue="1">
      <formula>$E22=""</formula>
    </cfRule>
  </conditionalFormatting>
  <conditionalFormatting sqref="A22">
    <cfRule type="expression" dxfId="1537" priority="3216" stopIfTrue="1">
      <formula>#REF!&lt;&gt;""</formula>
    </cfRule>
    <cfRule type="expression" dxfId="1536" priority="3217" stopIfTrue="1">
      <formula>AND($E22="",$D22&lt;&gt;"")</formula>
    </cfRule>
    <cfRule type="expression" dxfId="1535" priority="3215" stopIfTrue="1">
      <formula>$D22=""</formula>
    </cfRule>
  </conditionalFormatting>
  <conditionalFormatting sqref="A23:A28">
    <cfRule type="expression" dxfId="1534" priority="3187" stopIfTrue="1">
      <formula>AND($F23="",$E23&lt;&gt;"")</formula>
    </cfRule>
    <cfRule type="expression" dxfId="1533" priority="3186" stopIfTrue="1">
      <formula>#REF!&lt;&gt;""</formula>
    </cfRule>
  </conditionalFormatting>
  <conditionalFormatting sqref="A23:A29">
    <cfRule type="expression" dxfId="1532" priority="3148" stopIfTrue="1">
      <formula>AND($F23="",$E23&lt;&gt;"")</formula>
    </cfRule>
    <cfRule type="expression" dxfId="1531" priority="3147" stopIfTrue="1">
      <formula>#REF!&lt;&gt;""</formula>
    </cfRule>
    <cfRule type="expression" dxfId="1530" priority="3146" stopIfTrue="1">
      <formula>$E23=""</formula>
    </cfRule>
  </conditionalFormatting>
  <conditionalFormatting sqref="A23:A30">
    <cfRule type="expression" dxfId="1529" priority="3124" stopIfTrue="1">
      <formula>AND($F23="",$E23&lt;&gt;"")</formula>
    </cfRule>
    <cfRule type="expression" dxfId="1528" priority="3122" stopIfTrue="1">
      <formula>$E23=""</formula>
    </cfRule>
    <cfRule type="expression" dxfId="1527" priority="3123" stopIfTrue="1">
      <formula>#REF!&lt;&gt;""</formula>
    </cfRule>
  </conditionalFormatting>
  <conditionalFormatting sqref="A23:A31">
    <cfRule type="expression" dxfId="1526" priority="3176" stopIfTrue="1">
      <formula>$E23=""</formula>
    </cfRule>
  </conditionalFormatting>
  <conditionalFormatting sqref="A27">
    <cfRule type="expression" dxfId="1525" priority="3069" stopIfTrue="1">
      <formula>#REF!&lt;&gt;""</formula>
    </cfRule>
    <cfRule type="expression" dxfId="1524" priority="3068" stopIfTrue="1">
      <formula>$E27=""</formula>
    </cfRule>
    <cfRule type="expression" dxfId="1523" priority="3073" stopIfTrue="1">
      <formula>AND($F27="",$E27&lt;&gt;"")</formula>
    </cfRule>
    <cfRule type="expression" dxfId="1522" priority="3072" stopIfTrue="1">
      <formula>#REF!&lt;&gt;""</formula>
    </cfRule>
    <cfRule type="expression" dxfId="1521" priority="3071" stopIfTrue="1">
      <formula>$E27=""</formula>
    </cfRule>
    <cfRule type="expression" dxfId="1520" priority="3070" stopIfTrue="1">
      <formula>AND($F27="",$E27&lt;&gt;"")</formula>
    </cfRule>
  </conditionalFormatting>
  <conditionalFormatting sqref="A27:A28">
    <cfRule type="expression" dxfId="1519" priority="3076" stopIfTrue="1">
      <formula>AND($F27="",$E27&lt;&gt;"")</formula>
    </cfRule>
    <cfRule type="expression" dxfId="1518" priority="3074" stopIfTrue="1">
      <formula>$E27=""</formula>
    </cfRule>
    <cfRule type="expression" dxfId="1517" priority="3075" stopIfTrue="1">
      <formula>#REF!&lt;&gt;""</formula>
    </cfRule>
  </conditionalFormatting>
  <conditionalFormatting sqref="A28">
    <cfRule type="expression" dxfId="1516" priority="3083" stopIfTrue="1">
      <formula>$E28=""</formula>
    </cfRule>
    <cfRule type="expression" dxfId="1515" priority="3080" stopIfTrue="1">
      <formula>$E28=""</formula>
    </cfRule>
    <cfRule type="expression" dxfId="1514" priority="3081" stopIfTrue="1">
      <formula>#REF!&lt;&gt;""</formula>
    </cfRule>
    <cfRule type="expression" dxfId="1513" priority="3082" stopIfTrue="1">
      <formula>AND($F28="",$E28&lt;&gt;"")</formula>
    </cfRule>
    <cfRule type="expression" dxfId="1512" priority="3084" stopIfTrue="1">
      <formula>#REF!&lt;&gt;""</formula>
    </cfRule>
    <cfRule type="expression" dxfId="1511" priority="3085" stopIfTrue="1">
      <formula>AND($F28="",$E28&lt;&gt;"")</formula>
    </cfRule>
  </conditionalFormatting>
  <conditionalFormatting sqref="A29">
    <cfRule type="expression" dxfId="1510" priority="3214" stopIfTrue="1">
      <formula>AND($F29="",$E29&lt;&gt;"")</formula>
    </cfRule>
  </conditionalFormatting>
  <conditionalFormatting sqref="A29:A30">
    <cfRule type="expression" dxfId="1509" priority="3207" stopIfTrue="1">
      <formula>#REF!&lt;&gt;""</formula>
    </cfRule>
  </conditionalFormatting>
  <conditionalFormatting sqref="A30">
    <cfRule type="expression" dxfId="1508" priority="3177" stopIfTrue="1">
      <formula>#REF!&lt;&gt;""</formula>
    </cfRule>
    <cfRule type="expression" dxfId="1507" priority="3178" stopIfTrue="1">
      <formula>AND($F30="",$E30&lt;&gt;"")</formula>
    </cfRule>
    <cfRule type="expression" dxfId="1506" priority="3208" stopIfTrue="1">
      <formula>AND($E30="",$D30&lt;&gt;"")</formula>
    </cfRule>
    <cfRule type="expression" dxfId="1505" priority="3206" stopIfTrue="1">
      <formula>$D30=""</formula>
    </cfRule>
  </conditionalFormatting>
  <conditionalFormatting sqref="A31">
    <cfRule type="expression" dxfId="1504" priority="3171" stopIfTrue="1">
      <formula>#REF!&lt;&gt;""</formula>
    </cfRule>
    <cfRule type="expression" dxfId="1503" priority="3170" stopIfTrue="1">
      <formula>$D31=""</formula>
    </cfRule>
    <cfRule type="expression" dxfId="1502" priority="3172" stopIfTrue="1">
      <formula>AND($E31="",$D31&lt;&gt;"")</formula>
    </cfRule>
    <cfRule type="expression" dxfId="1501" priority="3205" stopIfTrue="1">
      <formula>AND($F31="",$E31&lt;&gt;"")</formula>
    </cfRule>
    <cfRule type="expression" dxfId="1500" priority="3115" stopIfTrue="1">
      <formula>AND($E31="",$D31&lt;&gt;"")</formula>
    </cfRule>
    <cfRule type="expression" dxfId="1499" priority="3114" stopIfTrue="1">
      <formula>#REF!&lt;&gt;""</formula>
    </cfRule>
    <cfRule type="expression" dxfId="1498" priority="3113" stopIfTrue="1">
      <formula>$D31=""</formula>
    </cfRule>
  </conditionalFormatting>
  <conditionalFormatting sqref="A31:A33">
    <cfRule type="expression" dxfId="1497" priority="3201" stopIfTrue="1">
      <formula>#REF!&lt;&gt;""</formula>
    </cfRule>
  </conditionalFormatting>
  <conditionalFormatting sqref="A32">
    <cfRule type="expression" dxfId="1496" priority="3169" stopIfTrue="1">
      <formula>AND($F32="",$E32&lt;&gt;"")</formula>
    </cfRule>
    <cfRule type="expression" dxfId="1495" priority="3167" stopIfTrue="1">
      <formula>$E32=""</formula>
    </cfRule>
    <cfRule type="expression" dxfId="1494" priority="3110" stopIfTrue="1">
      <formula>$E32=""</formula>
    </cfRule>
    <cfRule type="expression" dxfId="1493" priority="3112" stopIfTrue="1">
      <formula>AND($F32="",$E32&lt;&gt;"")</formula>
    </cfRule>
  </conditionalFormatting>
  <conditionalFormatting sqref="A32:A33">
    <cfRule type="expression" dxfId="1492" priority="3111" stopIfTrue="1">
      <formula>#REF!&lt;&gt;""</formula>
    </cfRule>
    <cfRule type="expression" dxfId="1491" priority="3168" stopIfTrue="1">
      <formula>#REF!&lt;&gt;""</formula>
    </cfRule>
    <cfRule type="expression" dxfId="1490" priority="3202" stopIfTrue="1">
      <formula>AND($E32="",$D32&lt;&gt;"")</formula>
    </cfRule>
    <cfRule type="expression" dxfId="1489" priority="3200" stopIfTrue="1">
      <formula>$D32=""</formula>
    </cfRule>
  </conditionalFormatting>
  <conditionalFormatting sqref="A33">
    <cfRule type="expression" dxfId="1488" priority="3175" stopIfTrue="1">
      <formula>AND($E33="",$D33&lt;&gt;"")</formula>
    </cfRule>
    <cfRule type="expression" dxfId="1487" priority="3118" stopIfTrue="1">
      <formula>AND($E33="",$D33&lt;&gt;"")</formula>
    </cfRule>
  </conditionalFormatting>
  <conditionalFormatting sqref="A33:A34">
    <cfRule type="expression" dxfId="1486" priority="3161" stopIfTrue="1">
      <formula>$D33=""</formula>
    </cfRule>
    <cfRule type="expression" dxfId="1485" priority="3107" stopIfTrue="1">
      <formula>$D33=""</formula>
    </cfRule>
  </conditionalFormatting>
  <conditionalFormatting sqref="A34">
    <cfRule type="expression" dxfId="1484" priority="3108" stopIfTrue="1">
      <formula>#REF!&lt;&gt;""</formula>
    </cfRule>
    <cfRule type="expression" dxfId="1483" priority="3109" stopIfTrue="1">
      <formula>AND($E34="",$D34&lt;&gt;"")</formula>
    </cfRule>
    <cfRule type="expression" dxfId="1482" priority="3162" stopIfTrue="1">
      <formula>#REF!&lt;&gt;""</formula>
    </cfRule>
    <cfRule type="expression" dxfId="1481" priority="3163" stopIfTrue="1">
      <formula>AND($E34="",$D34&lt;&gt;"")</formula>
    </cfRule>
  </conditionalFormatting>
  <conditionalFormatting sqref="A34:A40">
    <cfRule type="expression" dxfId="1480" priority="3180" stopIfTrue="1">
      <formula>#REF!&lt;&gt;""</formula>
    </cfRule>
    <cfRule type="expression" dxfId="1479" priority="3181" stopIfTrue="1">
      <formula>AND($F34="",$E34&lt;&gt;"")</formula>
    </cfRule>
    <cfRule type="expression" dxfId="1478" priority="3179" stopIfTrue="1">
      <formula>$E34=""</formula>
    </cfRule>
  </conditionalFormatting>
  <conditionalFormatting sqref="A35:A40">
    <cfRule type="expression" dxfId="1477" priority="3141" stopIfTrue="1">
      <formula>#REF!&lt;&gt;""</formula>
    </cfRule>
    <cfRule type="expression" dxfId="1476" priority="3097" stopIfTrue="1">
      <formula>AND($F35="",$E35&lt;&gt;"")</formula>
    </cfRule>
    <cfRule type="expression" dxfId="1475" priority="3140" stopIfTrue="1">
      <formula>$E35=""</formula>
    </cfRule>
    <cfRule type="expression" dxfId="1474" priority="3096" stopIfTrue="1">
      <formula>#REF!&lt;&gt;""</formula>
    </cfRule>
    <cfRule type="expression" dxfId="1473" priority="3142" stopIfTrue="1">
      <formula>AND($F35="",$E35&lt;&gt;"")</formula>
    </cfRule>
    <cfRule type="expression" dxfId="1472" priority="3095" stopIfTrue="1">
      <formula>$E35=""</formula>
    </cfRule>
  </conditionalFormatting>
  <conditionalFormatting sqref="A36">
    <cfRule type="expression" dxfId="1471" priority="3092" stopIfTrue="1">
      <formula>$E36=""</formula>
    </cfRule>
    <cfRule type="expression" dxfId="1470" priority="3086" stopIfTrue="1">
      <formula>$E36=""</formula>
    </cfRule>
    <cfRule type="expression" dxfId="1469" priority="3094" stopIfTrue="1">
      <formula>AND($F36="",$E36&lt;&gt;"")</formula>
    </cfRule>
    <cfRule type="expression" dxfId="1468" priority="3093" stopIfTrue="1">
      <formula>#REF!&lt;&gt;""</formula>
    </cfRule>
    <cfRule type="expression" dxfId="1467" priority="3091" stopIfTrue="1">
      <formula>AND($F36="",$E36&lt;&gt;"")</formula>
    </cfRule>
    <cfRule type="expression" dxfId="1466" priority="3090" stopIfTrue="1">
      <formula>#REF!&lt;&gt;""</formula>
    </cfRule>
    <cfRule type="expression" dxfId="1465" priority="3089" stopIfTrue="1">
      <formula>$E36=""</formula>
    </cfRule>
    <cfRule type="expression" dxfId="1464" priority="3088" stopIfTrue="1">
      <formula>AND($F36="",$E36&lt;&gt;"")</formula>
    </cfRule>
    <cfRule type="expression" dxfId="1463" priority="3087" stopIfTrue="1">
      <formula>#REF!&lt;&gt;""</formula>
    </cfRule>
  </conditionalFormatting>
  <conditionalFormatting sqref="A41:A44">
    <cfRule type="expression" dxfId="1462" priority="2977" stopIfTrue="1">
      <formula>AND($E41="",$D41&lt;&gt;"")</formula>
    </cfRule>
    <cfRule type="expression" dxfId="1461" priority="2976" stopIfTrue="1">
      <formula>#REF!&lt;&gt;""</formula>
    </cfRule>
    <cfRule type="expression" dxfId="1460" priority="2975" stopIfTrue="1">
      <formula>$D41=""</formula>
    </cfRule>
  </conditionalFormatting>
  <conditionalFormatting sqref="A41:A49">
    <cfRule type="expression" dxfId="1459" priority="2994" stopIfTrue="1">
      <formula>#REF!&lt;&gt;""</formula>
    </cfRule>
    <cfRule type="expression" dxfId="1458" priority="2993" stopIfTrue="1">
      <formula>$D41=""</formula>
    </cfRule>
    <cfRule type="expression" dxfId="1457" priority="3036" stopIfTrue="1">
      <formula>#REF!&lt;&gt;""</formula>
    </cfRule>
    <cfRule type="expression" dxfId="1456" priority="3037" stopIfTrue="1">
      <formula>AND($E41="",$D41&lt;&gt;"")</formula>
    </cfRule>
    <cfRule type="expression" dxfId="1455" priority="2995" stopIfTrue="1">
      <formula>AND($E41="",$D41&lt;&gt;"")</formula>
    </cfRule>
  </conditionalFormatting>
  <conditionalFormatting sqref="A41:A60">
    <cfRule type="expression" dxfId="1454" priority="3026" stopIfTrue="1">
      <formula>$D41=""</formula>
    </cfRule>
  </conditionalFormatting>
  <conditionalFormatting sqref="A42">
    <cfRule type="expression" dxfId="1453" priority="2973" stopIfTrue="1">
      <formula>#REF!&lt;&gt;""</formula>
    </cfRule>
    <cfRule type="expression" dxfId="1452" priority="2967" stopIfTrue="1">
      <formula>#REF!&lt;&gt;""</formula>
    </cfRule>
    <cfRule type="expression" dxfId="1451" priority="2966" stopIfTrue="1">
      <formula>$D42=""</formula>
    </cfRule>
    <cfRule type="expression" dxfId="1450" priority="2974" stopIfTrue="1">
      <formula>AND($E42="",$D42&lt;&gt;"")</formula>
    </cfRule>
    <cfRule type="expression" dxfId="1449" priority="2972" stopIfTrue="1">
      <formula>$D42=""</formula>
    </cfRule>
    <cfRule type="expression" dxfId="1448" priority="2971" stopIfTrue="1">
      <formula>AND($E42="",$D42&lt;&gt;"")</formula>
    </cfRule>
    <cfRule type="expression" dxfId="1447" priority="2970" stopIfTrue="1">
      <formula>#REF!&lt;&gt;""</formula>
    </cfRule>
    <cfRule type="expression" dxfId="1446" priority="2969" stopIfTrue="1">
      <formula>$D42=""</formula>
    </cfRule>
    <cfRule type="expression" dxfId="1445" priority="2968" stopIfTrue="1">
      <formula>AND($E42="",$D42&lt;&gt;"")</formula>
    </cfRule>
  </conditionalFormatting>
  <conditionalFormatting sqref="A51:A54">
    <cfRule type="expression" dxfId="1444" priority="3027" stopIfTrue="1">
      <formula>#REF!&lt;&gt;""</formula>
    </cfRule>
    <cfRule type="expression" dxfId="1443" priority="2985" stopIfTrue="1">
      <formula>#REF!&lt;&gt;""</formula>
    </cfRule>
    <cfRule type="expression" dxfId="1442" priority="3028" stopIfTrue="1">
      <formula>AND($E51="",$D51&lt;&gt;"")</formula>
    </cfRule>
    <cfRule type="expression" dxfId="1441" priority="2984" stopIfTrue="1">
      <formula>$D51=""</formula>
    </cfRule>
    <cfRule type="expression" dxfId="1440" priority="2986" stopIfTrue="1">
      <formula>AND($E51="",$D51&lt;&gt;"")</formula>
    </cfRule>
  </conditionalFormatting>
  <conditionalFormatting sqref="A56">
    <cfRule type="expression" dxfId="1439" priority="47" stopIfTrue="1">
      <formula>$E56=""</formula>
    </cfRule>
    <cfRule type="expression" dxfId="1438" priority="48" stopIfTrue="1">
      <formula>#REF!&lt;&gt;""</formula>
    </cfRule>
    <cfRule type="expression" dxfId="1437" priority="49" stopIfTrue="1">
      <formula>AND($F56="",$E56&lt;&gt;"")</formula>
    </cfRule>
  </conditionalFormatting>
  <conditionalFormatting sqref="A56:A60">
    <cfRule type="expression" dxfId="1436" priority="74" stopIfTrue="1">
      <formula>AND($E56="",$D56&lt;&gt;"")</formula>
    </cfRule>
    <cfRule type="expression" dxfId="1435" priority="72" stopIfTrue="1">
      <formula>$D56=""</formula>
    </cfRule>
    <cfRule type="expression" dxfId="1434" priority="77" stopIfTrue="1">
      <formula>AND($E56="",$D56&lt;&gt;"")</formula>
    </cfRule>
    <cfRule type="expression" dxfId="1433" priority="76" stopIfTrue="1">
      <formula>#REF!&lt;&gt;""</formula>
    </cfRule>
    <cfRule type="expression" dxfId="1432" priority="73" stopIfTrue="1">
      <formula>#REF!&lt;&gt;""</formula>
    </cfRule>
  </conditionalFormatting>
  <conditionalFormatting sqref="A56:A61">
    <cfRule type="expression" dxfId="1431" priority="75" stopIfTrue="1">
      <formula>$D56=""</formula>
    </cfRule>
  </conditionalFormatting>
  <conditionalFormatting sqref="A57">
    <cfRule type="expression" dxfId="1430" priority="41" stopIfTrue="1">
      <formula>$G57=""</formula>
    </cfRule>
    <cfRule type="expression" dxfId="1429" priority="42" stopIfTrue="1">
      <formula>#REF!&lt;&gt;""</formula>
    </cfRule>
    <cfRule type="expression" dxfId="1428" priority="43" stopIfTrue="1">
      <formula>AND($H57="",$G57&lt;&gt;"")</formula>
    </cfRule>
  </conditionalFormatting>
  <conditionalFormatting sqref="A58:A60">
    <cfRule type="expression" dxfId="1427" priority="38" stopIfTrue="1">
      <formula>$E58=""</formula>
    </cfRule>
    <cfRule type="expression" dxfId="1426" priority="40" stopIfTrue="1">
      <formula>AND($F58="",$E58&lt;&gt;"")</formula>
    </cfRule>
    <cfRule type="expression" dxfId="1425" priority="39" stopIfTrue="1">
      <formula>#REF!&lt;&gt;""</formula>
    </cfRule>
  </conditionalFormatting>
  <conditionalFormatting sqref="A61">
    <cfRule type="expression" dxfId="1424" priority="2960" stopIfTrue="1">
      <formula>$E61=""</formula>
    </cfRule>
    <cfRule type="expression" dxfId="1423" priority="2941" stopIfTrue="1">
      <formula>AND($E61="",$D61&lt;&gt;"")</formula>
    </cfRule>
    <cfRule type="expression" dxfId="1422" priority="2961" stopIfTrue="1">
      <formula>#REF!&lt;&gt;""</formula>
    </cfRule>
    <cfRule type="expression" dxfId="1421" priority="2962" stopIfTrue="1">
      <formula>AND($F61="",$E61&lt;&gt;"")</formula>
    </cfRule>
  </conditionalFormatting>
  <conditionalFormatting sqref="A61:A62">
    <cfRule type="expression" dxfId="1420" priority="2937" stopIfTrue="1">
      <formula>#REF!&lt;&gt;""</formula>
    </cfRule>
  </conditionalFormatting>
  <conditionalFormatting sqref="A62">
    <cfRule type="expression" dxfId="1419" priority="2938" stopIfTrue="1">
      <formula>AND($F62="",$E62&lt;&gt;"")</formula>
    </cfRule>
    <cfRule type="expression" dxfId="1418" priority="2936" stopIfTrue="1">
      <formula>$E62=""</formula>
    </cfRule>
  </conditionalFormatting>
  <conditionalFormatting sqref="A62:A68">
    <cfRule type="expression" dxfId="1417" priority="2944" stopIfTrue="1">
      <formula>AND($E62="",$D62&lt;&gt;"")</formula>
    </cfRule>
    <cfRule type="expression" dxfId="1416" priority="2943" stopIfTrue="1">
      <formula>#REF!&lt;&gt;""</formula>
    </cfRule>
  </conditionalFormatting>
  <conditionalFormatting sqref="A62:A77">
    <cfRule type="expression" dxfId="1415" priority="2942" stopIfTrue="1">
      <formula>$D62=""</formula>
    </cfRule>
  </conditionalFormatting>
  <conditionalFormatting sqref="A63:A68">
    <cfRule type="expression" dxfId="1414" priority="2922" stopIfTrue="1">
      <formula>#REF!&lt;&gt;""</formula>
    </cfRule>
    <cfRule type="expression" dxfId="1413" priority="2921" stopIfTrue="1">
      <formula>$D63=""</formula>
    </cfRule>
    <cfRule type="expression" dxfId="1412" priority="2923" stopIfTrue="1">
      <formula>AND($E63="",$D63&lt;&gt;"")</formula>
    </cfRule>
  </conditionalFormatting>
  <conditionalFormatting sqref="A71:A75">
    <cfRule type="expression" dxfId="1411" priority="1175" stopIfTrue="1">
      <formula>AND($E71="",$D71&lt;&gt;"")</formula>
    </cfRule>
    <cfRule type="expression" dxfId="1410" priority="1174" stopIfTrue="1">
      <formula>#REF!&lt;&gt;""</formula>
    </cfRule>
    <cfRule type="expression" dxfId="1409" priority="1173" stopIfTrue="1">
      <formula>$D71=""</formula>
    </cfRule>
    <cfRule type="expression" dxfId="1408" priority="1167" stopIfTrue="1">
      <formula>$D71=""</formula>
    </cfRule>
    <cfRule type="expression" dxfId="1407" priority="1168" stopIfTrue="1">
      <formula>#REF!&lt;&gt;""</formula>
    </cfRule>
    <cfRule type="expression" dxfId="1406" priority="1169" stopIfTrue="1">
      <formula>AND($E71="",$D71&lt;&gt;"")</formula>
    </cfRule>
  </conditionalFormatting>
  <conditionalFormatting sqref="A77:A81">
    <cfRule type="expression" dxfId="1404" priority="2904" stopIfTrue="1">
      <formula>#REF!&lt;&gt;""</formula>
    </cfRule>
    <cfRule type="expression" dxfId="1403" priority="2905" stopIfTrue="1">
      <formula>AND($E77="",$D77&lt;&gt;"")</formula>
    </cfRule>
  </conditionalFormatting>
  <conditionalFormatting sqref="A77:A88">
    <cfRule type="expression" dxfId="1402" priority="2903" stopIfTrue="1">
      <formula>$D77=""</formula>
    </cfRule>
  </conditionalFormatting>
  <conditionalFormatting sqref="A78:A80">
    <cfRule type="expression" dxfId="1401" priority="2893" stopIfTrue="1">
      <formula>AND($E78="",$D78&lt;&gt;"")</formula>
    </cfRule>
    <cfRule type="expression" dxfId="1400" priority="2892" stopIfTrue="1">
      <formula>#REF!&lt;&gt;""</formula>
    </cfRule>
    <cfRule type="expression" dxfId="1399" priority="2891" stopIfTrue="1">
      <formula>$D78=""</formula>
    </cfRule>
  </conditionalFormatting>
  <conditionalFormatting sqref="A83 A88">
    <cfRule type="expression" dxfId="1398" priority="325" stopIfTrue="1">
      <formula>#REF!&lt;&gt;""</formula>
    </cfRule>
    <cfRule type="expression" dxfId="1397" priority="326" stopIfTrue="1">
      <formula>AND($E83="",$D83&lt;&gt;"")</formula>
    </cfRule>
    <cfRule type="expression" dxfId="1396" priority="324" stopIfTrue="1">
      <formula>$D83=""</formula>
    </cfRule>
  </conditionalFormatting>
  <conditionalFormatting sqref="A83">
    <cfRule type="expression" dxfId="1395" priority="341" stopIfTrue="1">
      <formula>#REF!&lt;&gt;""</formula>
    </cfRule>
    <cfRule type="expression" dxfId="1394" priority="342" stopIfTrue="1">
      <formula>AND($E83="",$D83&lt;&gt;"")</formula>
    </cfRule>
    <cfRule type="expression" dxfId="1393" priority="340" stopIfTrue="1">
      <formula>$D83=""</formula>
    </cfRule>
  </conditionalFormatting>
  <conditionalFormatting sqref="A84:A85">
    <cfRule type="expression" dxfId="1392" priority="317" stopIfTrue="1">
      <formula>AND($E85="",$D85&lt;&gt;"")</formula>
    </cfRule>
    <cfRule type="expression" dxfId="1391" priority="315" stopIfTrue="1">
      <formula>$D85=""</formula>
    </cfRule>
    <cfRule type="expression" dxfId="1390" priority="316" stopIfTrue="1">
      <formula>#REF!&lt;&gt;""</formula>
    </cfRule>
  </conditionalFormatting>
  <conditionalFormatting sqref="A84:A88">
    <cfRule type="expression" dxfId="1389" priority="334" stopIfTrue="1">
      <formula>$D83=""</formula>
    </cfRule>
    <cfRule type="expression" dxfId="1388" priority="335" stopIfTrue="1">
      <formula>#REF!&lt;&gt;""</formula>
    </cfRule>
    <cfRule type="expression" dxfId="1387" priority="336" stopIfTrue="1">
      <formula>AND($E83="",$D83&lt;&gt;"")</formula>
    </cfRule>
  </conditionalFormatting>
  <conditionalFormatting sqref="A86:A87">
    <cfRule type="expression" dxfId="1386" priority="322" stopIfTrue="1">
      <formula>#REF!&lt;&gt;""</formula>
    </cfRule>
    <cfRule type="expression" dxfId="1385" priority="321" stopIfTrue="1">
      <formula>$G86=""</formula>
    </cfRule>
    <cfRule type="expression" dxfId="1384" priority="323" stopIfTrue="1">
      <formula>AND($H86="",$G86&lt;&gt;"")</formula>
    </cfRule>
  </conditionalFormatting>
  <conditionalFormatting sqref="A89">
    <cfRule type="expression" dxfId="1383" priority="3232" stopIfTrue="1">
      <formula>#REF!&lt;&gt;""</formula>
    </cfRule>
    <cfRule type="expression" dxfId="1382" priority="3233" stopIfTrue="1">
      <formula>AND(#REF!="",#REF!&lt;&gt;"")</formula>
    </cfRule>
    <cfRule type="expression" dxfId="1381" priority="3231" stopIfTrue="1">
      <formula>#REF!=""</formula>
    </cfRule>
  </conditionalFormatting>
  <conditionalFormatting sqref="A90:A96 A108:A113 A132:A145 A151:A156 A189">
    <cfRule type="expression" dxfId="1380" priority="2848" stopIfTrue="1">
      <formula>AND($E89="",$D89&lt;&gt;"")</formula>
    </cfRule>
  </conditionalFormatting>
  <conditionalFormatting sqref="A90:A96 A108:A113 A132:A145 A151:A156 A189:A190">
    <cfRule type="expression" dxfId="1379" priority="2847" stopIfTrue="1">
      <formula>#REF!&lt;&gt;""</formula>
    </cfRule>
  </conditionalFormatting>
  <conditionalFormatting sqref="A90:A96 A189 A108:A113 A132:A145 A151:A156">
    <cfRule type="expression" dxfId="1378" priority="2846" stopIfTrue="1">
      <formula>$D89=""</formula>
    </cfRule>
  </conditionalFormatting>
  <conditionalFormatting sqref="A96:A106">
    <cfRule type="expression" dxfId="1377" priority="2832" stopIfTrue="1">
      <formula>#REF!&lt;&gt;""</formula>
    </cfRule>
    <cfRule type="expression" dxfId="1376" priority="2833" stopIfTrue="1">
      <formula>AND($E95="",$D95&lt;&gt;"")</formula>
    </cfRule>
    <cfRule type="expression" dxfId="1375" priority="2831" stopIfTrue="1">
      <formula>$D95=""</formula>
    </cfRule>
  </conditionalFormatting>
  <conditionalFormatting sqref="A97:A100">
    <cfRule type="expression" dxfId="1374" priority="2814" stopIfTrue="1">
      <formula>#REF!&lt;&gt;""</formula>
    </cfRule>
    <cfRule type="expression" dxfId="1373" priority="2813" stopIfTrue="1">
      <formula>$D96=""</formula>
    </cfRule>
    <cfRule type="expression" dxfId="1372" priority="2815" stopIfTrue="1">
      <formula>AND($E96="",$D96&lt;&gt;"")</formula>
    </cfRule>
  </conditionalFormatting>
  <conditionalFormatting sqref="A107">
    <cfRule type="expression" dxfId="1371" priority="3436" stopIfTrue="1">
      <formula>AND(#REF!="",#REF!&lt;&gt;"")</formula>
    </cfRule>
    <cfRule type="expression" dxfId="1370" priority="3435" stopIfTrue="1">
      <formula>#REF!&lt;&gt;""</formula>
    </cfRule>
    <cfRule type="expression" dxfId="1369" priority="3434" stopIfTrue="1">
      <formula>#REF!=""</formula>
    </cfRule>
  </conditionalFormatting>
  <conditionalFormatting sqref="A108">
    <cfRule type="expression" dxfId="1368" priority="963" stopIfTrue="1">
      <formula>AND($E107="",$D107&lt;&gt;"")</formula>
    </cfRule>
    <cfRule type="expression" dxfId="1367" priority="964" stopIfTrue="1">
      <formula>$D107=""</formula>
    </cfRule>
    <cfRule type="expression" dxfId="1366" priority="965" stopIfTrue="1">
      <formula>#REF!&lt;&gt;""</formula>
    </cfRule>
    <cfRule type="expression" dxfId="1365" priority="966" stopIfTrue="1">
      <formula>AND($E107="",$D107&lt;&gt;"")</formula>
    </cfRule>
    <cfRule type="expression" dxfId="1364" priority="962" stopIfTrue="1">
      <formula>#REF!&lt;&gt;""</formula>
    </cfRule>
    <cfRule type="expression" dxfId="1363" priority="961" stopIfTrue="1">
      <formula>$D107=""</formula>
    </cfRule>
  </conditionalFormatting>
  <conditionalFormatting sqref="A108:A111">
    <cfRule type="expression" dxfId="1362" priority="973" stopIfTrue="1">
      <formula>$D107=""</formula>
    </cfRule>
    <cfRule type="expression" dxfId="1361" priority="974" stopIfTrue="1">
      <formula>#REF!&lt;&gt;""</formula>
    </cfRule>
    <cfRule type="expression" dxfId="1360" priority="975" stopIfTrue="1">
      <formula>AND($E107="",$D107&lt;&gt;"")</formula>
    </cfRule>
  </conditionalFormatting>
  <conditionalFormatting sqref="A109:A111">
    <cfRule type="expression" dxfId="1359" priority="1712" stopIfTrue="1">
      <formula>$D108=""</formula>
    </cfRule>
    <cfRule type="expression" dxfId="1358" priority="1713" stopIfTrue="1">
      <formula>#REF!&lt;&gt;""</formula>
    </cfRule>
    <cfRule type="expression" dxfId="1357" priority="1714" stopIfTrue="1">
      <formula>AND($E108="",$D108&lt;&gt;"")</formula>
    </cfRule>
  </conditionalFormatting>
  <conditionalFormatting sqref="A113:A114">
    <cfRule type="expression" dxfId="1356" priority="877" stopIfTrue="1">
      <formula>#REF!&lt;&gt;""</formula>
    </cfRule>
    <cfRule type="expression" dxfId="1355" priority="878" stopIfTrue="1">
      <formula>AND($E113="",$D113&lt;&gt;"")</formula>
    </cfRule>
  </conditionalFormatting>
  <conditionalFormatting sqref="A113:A117">
    <cfRule type="expression" dxfId="1354" priority="844" stopIfTrue="1">
      <formula>#REF!&lt;&gt;""</formula>
    </cfRule>
    <cfRule type="expression" dxfId="1353" priority="845" stopIfTrue="1">
      <formula>AND($E113="",$D113&lt;&gt;"")</formula>
    </cfRule>
    <cfRule type="expression" dxfId="1352" priority="843" stopIfTrue="1">
      <formula>$D113=""</formula>
    </cfRule>
  </conditionalFormatting>
  <conditionalFormatting sqref="A113:A130">
    <cfRule type="expression" dxfId="1351" priority="876" stopIfTrue="1">
      <formula>$D113=""</formula>
    </cfRule>
  </conditionalFormatting>
  <conditionalFormatting sqref="A114">
    <cfRule type="expression" dxfId="1350" priority="3263" stopIfTrue="1">
      <formula>AND($E112="",$D112&lt;&gt;"")</formula>
    </cfRule>
    <cfRule type="expression" dxfId="1349" priority="3261" stopIfTrue="1">
      <formula>$D112=""</formula>
    </cfRule>
    <cfRule type="expression" dxfId="1348" priority="3262" stopIfTrue="1">
      <formula>#REF!&lt;&gt;""</formula>
    </cfRule>
  </conditionalFormatting>
  <conditionalFormatting sqref="A114:A115">
    <cfRule type="expression" dxfId="1347" priority="861" stopIfTrue="1">
      <formula>$D114=""</formula>
    </cfRule>
    <cfRule type="expression" dxfId="1346" priority="862" stopIfTrue="1">
      <formula>#REF!&lt;&gt;""</formula>
    </cfRule>
    <cfRule type="expression" dxfId="1345" priority="863" stopIfTrue="1">
      <formula>AND($E114="",$D114&lt;&gt;"")</formula>
    </cfRule>
  </conditionalFormatting>
  <conditionalFormatting sqref="A115">
    <cfRule type="expression" dxfId="1344" priority="3257" stopIfTrue="1">
      <formula>AND($E112="",$D112&lt;&gt;"")</formula>
    </cfRule>
    <cfRule type="expression" dxfId="1343" priority="3255" stopIfTrue="1">
      <formula>$D112=""</formula>
    </cfRule>
    <cfRule type="expression" dxfId="1342" priority="3256" stopIfTrue="1">
      <formula>#REF!&lt;&gt;""</formula>
    </cfRule>
  </conditionalFormatting>
  <conditionalFormatting sqref="A116">
    <cfRule type="expression" dxfId="1341" priority="3249" stopIfTrue="1">
      <formula>$D112=""</formula>
    </cfRule>
    <cfRule type="expression" dxfId="1340" priority="3250" stopIfTrue="1">
      <formula>#REF!&lt;&gt;""</formula>
    </cfRule>
    <cfRule type="expression" dxfId="1339" priority="3251" stopIfTrue="1">
      <formula>AND($E112="",$D112&lt;&gt;"")</formula>
    </cfRule>
  </conditionalFormatting>
  <conditionalFormatting sqref="A117:A119 A123:A125">
    <cfRule type="expression" dxfId="1338" priority="3244" stopIfTrue="1">
      <formula>#REF!&lt;&gt;""</formula>
    </cfRule>
    <cfRule type="expression" dxfId="1337" priority="3245" stopIfTrue="1">
      <formula>AND($E112="",$D112&lt;&gt;"")</formula>
    </cfRule>
    <cfRule type="expression" dxfId="1336" priority="3243" stopIfTrue="1">
      <formula>$D112=""</formula>
    </cfRule>
  </conditionalFormatting>
  <conditionalFormatting sqref="A118:A119 A124:A125">
    <cfRule type="expression" dxfId="1335" priority="860" stopIfTrue="1">
      <formula>AND($E111="",$D111&lt;&gt;"")</formula>
    </cfRule>
    <cfRule type="expression" dxfId="1334" priority="859" stopIfTrue="1">
      <formula>#REF!&lt;&gt;""</formula>
    </cfRule>
    <cfRule type="expression" dxfId="1333" priority="858" stopIfTrue="1">
      <formula>$D111=""</formula>
    </cfRule>
  </conditionalFormatting>
  <conditionalFormatting sqref="A119">
    <cfRule type="expression" dxfId="1332" priority="811" stopIfTrue="1">
      <formula>#REF!&lt;&gt;""</formula>
    </cfRule>
    <cfRule type="expression" dxfId="1331" priority="812" stopIfTrue="1">
      <formula>AND($E118="",$D118&lt;&gt;"")</formula>
    </cfRule>
    <cfRule type="expression" dxfId="1330" priority="810" stopIfTrue="1">
      <formula>$D118=""</formula>
    </cfRule>
  </conditionalFormatting>
  <conditionalFormatting sqref="A119:A123">
    <cfRule type="expression" dxfId="1329" priority="800" stopIfTrue="1">
      <formula>AND($E119="",$D119&lt;&gt;"")</formula>
    </cfRule>
    <cfRule type="expression" dxfId="1328" priority="799" stopIfTrue="1">
      <formula>#REF!&lt;&gt;""</formula>
    </cfRule>
    <cfRule type="expression" dxfId="1327" priority="798" stopIfTrue="1">
      <formula>$D119=""</formula>
    </cfRule>
  </conditionalFormatting>
  <conditionalFormatting sqref="A120 A156">
    <cfRule type="expression" dxfId="1326" priority="3326" stopIfTrue="1">
      <formula>AND($E114="",$D114&lt;&gt;"")</formula>
    </cfRule>
    <cfRule type="expression" dxfId="1325" priority="3324" stopIfTrue="1">
      <formula>$D114=""</formula>
    </cfRule>
    <cfRule type="expression" dxfId="1324" priority="3325" stopIfTrue="1">
      <formula>#REF!&lt;&gt;""</formula>
    </cfRule>
  </conditionalFormatting>
  <conditionalFormatting sqref="A120">
    <cfRule type="expression" dxfId="1323" priority="816" stopIfTrue="1">
      <formula>$D118=""</formula>
    </cfRule>
    <cfRule type="expression" dxfId="1322" priority="3330" stopIfTrue="1">
      <formula>$D112=""</formula>
    </cfRule>
    <cfRule type="expression" dxfId="1321" priority="3332" stopIfTrue="1">
      <formula>AND($E112="",$D112&lt;&gt;"")</formula>
    </cfRule>
    <cfRule type="expression" dxfId="1320" priority="818" stopIfTrue="1">
      <formula>AND($E118="",$D118&lt;&gt;"")</formula>
    </cfRule>
    <cfRule type="expression" dxfId="1319" priority="817" stopIfTrue="1">
      <formula>#REF!&lt;&gt;""</formula>
    </cfRule>
    <cfRule type="expression" dxfId="1318" priority="3331" stopIfTrue="1">
      <formula>#REF!&lt;&gt;""</formula>
    </cfRule>
  </conditionalFormatting>
  <conditionalFormatting sqref="A120:A121">
    <cfRule type="expression" dxfId="1317" priority="807" stopIfTrue="1">
      <formula>$D120=""</formula>
    </cfRule>
    <cfRule type="expression" dxfId="1316" priority="809" stopIfTrue="1">
      <formula>AND($E120="",$D120&lt;&gt;"")</formula>
    </cfRule>
    <cfRule type="expression" dxfId="1315" priority="808" stopIfTrue="1">
      <formula>#REF!&lt;&gt;""</formula>
    </cfRule>
  </conditionalFormatting>
  <conditionalFormatting sqref="A121">
    <cfRule type="expression" dxfId="1314" priority="3313" stopIfTrue="1">
      <formula>#REF!&lt;&gt;""</formula>
    </cfRule>
    <cfRule type="expression" dxfId="1313" priority="3312" stopIfTrue="1">
      <formula>$D114=""</formula>
    </cfRule>
    <cfRule type="expression" dxfId="1312" priority="3318" stopIfTrue="1">
      <formula>$D112=""</formula>
    </cfRule>
    <cfRule type="expression" dxfId="1311" priority="821" stopIfTrue="1">
      <formula>AND($E118="",$D118&lt;&gt;"")</formula>
    </cfRule>
    <cfRule type="expression" dxfId="1310" priority="819" stopIfTrue="1">
      <formula>$D118=""</formula>
    </cfRule>
    <cfRule type="expression" dxfId="1309" priority="820" stopIfTrue="1">
      <formula>#REF!&lt;&gt;""</formula>
    </cfRule>
    <cfRule type="expression" dxfId="1308" priority="3314" stopIfTrue="1">
      <formula>AND($E114="",$D114&lt;&gt;"")</formula>
    </cfRule>
    <cfRule type="expression" dxfId="1307" priority="3319" stopIfTrue="1">
      <formula>#REF!&lt;&gt;""</formula>
    </cfRule>
    <cfRule type="expression" dxfId="1306" priority="3320" stopIfTrue="1">
      <formula>AND($E112="",$D112&lt;&gt;"")</formula>
    </cfRule>
  </conditionalFormatting>
  <conditionalFormatting sqref="A122">
    <cfRule type="expression" dxfId="1305" priority="3300" stopIfTrue="1">
      <formula>$D114=""</formula>
    </cfRule>
    <cfRule type="expression" dxfId="1304" priority="3308" stopIfTrue="1">
      <formula>AND($E112="",$D112&lt;&gt;"")</formula>
    </cfRule>
    <cfRule type="expression" dxfId="1303" priority="3307" stopIfTrue="1">
      <formula>#REF!&lt;&gt;""</formula>
    </cfRule>
    <cfRule type="expression" dxfId="1302" priority="822" stopIfTrue="1">
      <formula>$D118=""</formula>
    </cfRule>
    <cfRule type="expression" dxfId="1301" priority="823" stopIfTrue="1">
      <formula>#REF!&lt;&gt;""</formula>
    </cfRule>
    <cfRule type="expression" dxfId="1300" priority="3301" stopIfTrue="1">
      <formula>#REF!&lt;&gt;""</formula>
    </cfRule>
    <cfRule type="expression" dxfId="1299" priority="824" stopIfTrue="1">
      <formula>AND($E118="",$D118&lt;&gt;"")</formula>
    </cfRule>
    <cfRule type="expression" dxfId="1298" priority="3306" stopIfTrue="1">
      <formula>$D112=""</formula>
    </cfRule>
    <cfRule type="expression" dxfId="1297" priority="3302" stopIfTrue="1">
      <formula>AND($E114="",$D114&lt;&gt;"")</formula>
    </cfRule>
  </conditionalFormatting>
  <conditionalFormatting sqref="A123">
    <cfRule type="expression" dxfId="1296" priority="3294" stopIfTrue="1">
      <formula>$D112=""</formula>
    </cfRule>
    <cfRule type="expression" dxfId="1295" priority="3288" stopIfTrue="1">
      <formula>$D114=""</formula>
    </cfRule>
    <cfRule type="expression" dxfId="1294" priority="3295" stopIfTrue="1">
      <formula>#REF!&lt;&gt;""</formula>
    </cfRule>
    <cfRule type="expression" dxfId="1293" priority="3296" stopIfTrue="1">
      <formula>AND($E112="",$D112&lt;&gt;"")</formula>
    </cfRule>
    <cfRule type="expression" dxfId="1292" priority="3290" stopIfTrue="1">
      <formula>AND($E114="",$D114&lt;&gt;"")</formula>
    </cfRule>
    <cfRule type="expression" dxfId="1291" priority="3289" stopIfTrue="1">
      <formula>#REF!&lt;&gt;""</formula>
    </cfRule>
  </conditionalFormatting>
  <conditionalFormatting sqref="A124:A125">
    <cfRule type="expression" dxfId="1290" priority="3284" stopIfTrue="1">
      <formula>AND($E112="",$D112&lt;&gt;"")</formula>
    </cfRule>
    <cfRule type="expression" dxfId="1289" priority="3283" stopIfTrue="1">
      <formula>#REF!&lt;&gt;""</formula>
    </cfRule>
    <cfRule type="expression" dxfId="1288" priority="3277" stopIfTrue="1">
      <formula>#REF!&lt;&gt;""</formula>
    </cfRule>
    <cfRule type="expression" dxfId="1287" priority="3278" stopIfTrue="1">
      <formula>AND($E114="",$D114&lt;&gt;"")</formula>
    </cfRule>
    <cfRule type="expression" dxfId="1286" priority="3276" stopIfTrue="1">
      <formula>$D114=""</formula>
    </cfRule>
    <cfRule type="expression" dxfId="1285" priority="3282" stopIfTrue="1">
      <formula>$D112=""</formula>
    </cfRule>
  </conditionalFormatting>
  <conditionalFormatting sqref="A125">
    <cfRule type="expression" dxfId="1284" priority="373" stopIfTrue="1">
      <formula>$D124=""</formula>
    </cfRule>
    <cfRule type="expression" dxfId="1283" priority="374" stopIfTrue="1">
      <formula>#REF!&lt;&gt;""</formula>
    </cfRule>
    <cfRule type="expression" dxfId="1282" priority="375" stopIfTrue="1">
      <formula>AND($E124="",$D124&lt;&gt;"")</formula>
    </cfRule>
  </conditionalFormatting>
  <conditionalFormatting sqref="A125:A130">
    <cfRule type="expression" dxfId="1281" priority="371" stopIfTrue="1">
      <formula>#REF!&lt;&gt;""</formula>
    </cfRule>
    <cfRule type="expression" dxfId="1280" priority="372" stopIfTrue="1">
      <formula>AND($F124="",$E124&lt;&gt;"")</formula>
    </cfRule>
    <cfRule type="expression" dxfId="1279" priority="396" stopIfTrue="1">
      <formula>AND($E124="",$D124&lt;&gt;"")</formula>
    </cfRule>
    <cfRule type="expression" dxfId="1278" priority="394" stopIfTrue="1">
      <formula>$D124=""</formula>
    </cfRule>
    <cfRule type="expression" dxfId="1277" priority="370" stopIfTrue="1">
      <formula>$E124=""</formula>
    </cfRule>
    <cfRule type="expression" dxfId="1276" priority="395" stopIfTrue="1">
      <formula>#REF!&lt;&gt;""</formula>
    </cfRule>
  </conditionalFormatting>
  <conditionalFormatting sqref="A126">
    <cfRule type="expression" dxfId="1275" priority="388" stopIfTrue="1">
      <formula>$G125=""</formula>
    </cfRule>
    <cfRule type="expression" dxfId="1274" priority="389" stopIfTrue="1">
      <formula>#REF!&lt;&gt;""</formula>
    </cfRule>
    <cfRule type="expression" dxfId="1273" priority="390" stopIfTrue="1">
      <formula>AND($H125="",$G125&lt;&gt;"")</formula>
    </cfRule>
    <cfRule type="expression" dxfId="1272" priority="3919" stopIfTrue="1">
      <formula>AND($E113="",$D113&lt;&gt;"")</formula>
    </cfRule>
    <cfRule type="expression" dxfId="1271" priority="3918" stopIfTrue="1">
      <formula>#REF!&lt;&gt;""</formula>
    </cfRule>
    <cfRule type="expression" dxfId="1270" priority="3917" stopIfTrue="1">
      <formula>$D113=""</formula>
    </cfRule>
    <cfRule type="expression" dxfId="1269" priority="3912" stopIfTrue="1">
      <formula>#REF!&lt;&gt;""</formula>
    </cfRule>
    <cfRule type="expression" dxfId="1268" priority="3911" stopIfTrue="1">
      <formula>$D115=""</formula>
    </cfRule>
    <cfRule type="expression" dxfId="1267" priority="3907" stopIfTrue="1">
      <formula>AND($E118="",$D118&lt;&gt;"")</formula>
    </cfRule>
    <cfRule type="expression" dxfId="1266" priority="3906" stopIfTrue="1">
      <formula>#REF!&lt;&gt;""</formula>
    </cfRule>
    <cfRule type="expression" dxfId="1265" priority="3905" stopIfTrue="1">
      <formula>$D118=""</formula>
    </cfRule>
    <cfRule type="expression" dxfId="1264" priority="3901" stopIfTrue="1">
      <formula>AND($E120="",$D120&lt;&gt;"")</formula>
    </cfRule>
    <cfRule type="expression" dxfId="1263" priority="3900" stopIfTrue="1">
      <formula>#REF!&lt;&gt;""</formula>
    </cfRule>
    <cfRule type="expression" dxfId="1262" priority="3899" stopIfTrue="1">
      <formula>$D120=""</formula>
    </cfRule>
    <cfRule type="expression" dxfId="1261" priority="357" stopIfTrue="1">
      <formula>AND($E125="",$D125&lt;&gt;"")</formula>
    </cfRule>
    <cfRule type="expression" dxfId="1260" priority="355" stopIfTrue="1">
      <formula>$D125=""</formula>
    </cfRule>
    <cfRule type="expression" dxfId="1259" priority="356" stopIfTrue="1">
      <formula>#REF!&lt;&gt;""</formula>
    </cfRule>
    <cfRule type="expression" dxfId="1258" priority="3913" stopIfTrue="1">
      <formula>AND($E115="",$D115&lt;&gt;"")</formula>
    </cfRule>
    <cfRule type="expression" dxfId="1257" priority="358" stopIfTrue="1">
      <formula>$D112=""</formula>
    </cfRule>
    <cfRule type="expression" dxfId="1256" priority="359" stopIfTrue="1">
      <formula>#REF!&lt;&gt;""</formula>
    </cfRule>
    <cfRule type="expression" dxfId="1255" priority="360" stopIfTrue="1">
      <formula>AND($E112="",$D112&lt;&gt;"")</formula>
    </cfRule>
    <cfRule type="expression" dxfId="1254" priority="361" stopIfTrue="1">
      <formula>$D114=""</formula>
    </cfRule>
    <cfRule type="expression" dxfId="1253" priority="362" stopIfTrue="1">
      <formula>#REF!&lt;&gt;""</formula>
    </cfRule>
    <cfRule type="expression" dxfId="1252" priority="363" stopIfTrue="1">
      <formula>AND($E114="",$D114&lt;&gt;"")</formula>
    </cfRule>
    <cfRule type="expression" dxfId="1251" priority="364" stopIfTrue="1">
      <formula>$D117=""</formula>
    </cfRule>
    <cfRule type="expression" dxfId="1250" priority="365" stopIfTrue="1">
      <formula>#REF!&lt;&gt;""</formula>
    </cfRule>
    <cfRule type="expression" dxfId="1249" priority="366" stopIfTrue="1">
      <formula>AND($E117="",$D117&lt;&gt;"")</formula>
    </cfRule>
    <cfRule type="expression" dxfId="1248" priority="367" stopIfTrue="1">
      <formula>$D119=""</formula>
    </cfRule>
    <cfRule type="expression" dxfId="1247" priority="368" stopIfTrue="1">
      <formula>#REF!&lt;&gt;""</formula>
    </cfRule>
    <cfRule type="expression" dxfId="1246" priority="369" stopIfTrue="1">
      <formula>AND($E119="",$D119&lt;&gt;"")</formula>
    </cfRule>
    <cfRule type="expression" dxfId="1245" priority="376" stopIfTrue="1">
      <formula>$G125=""</formula>
    </cfRule>
    <cfRule type="expression" dxfId="1244" priority="377" stopIfTrue="1">
      <formula>#REF!&lt;&gt;""</formula>
    </cfRule>
    <cfRule type="expression" dxfId="1243" priority="378" stopIfTrue="1">
      <formula>AND($H125="",$G125&lt;&gt;"")</formula>
    </cfRule>
  </conditionalFormatting>
  <conditionalFormatting sqref="A127">
    <cfRule type="expression" dxfId="1242" priority="3882" stopIfTrue="1">
      <formula>#REF!&lt;&gt;""</formula>
    </cfRule>
    <cfRule type="expression" dxfId="1241" priority="3883" stopIfTrue="1">
      <formula>AND($E118="",$D118&lt;&gt;"")</formula>
    </cfRule>
    <cfRule type="expression" dxfId="1240" priority="3887" stopIfTrue="1">
      <formula>$D115=""</formula>
    </cfRule>
    <cfRule type="expression" dxfId="1239" priority="3888" stopIfTrue="1">
      <formula>#REF!&lt;&gt;""</formula>
    </cfRule>
    <cfRule type="expression" dxfId="1238" priority="3889" stopIfTrue="1">
      <formula>AND($E115="",$D115&lt;&gt;"")</formula>
    </cfRule>
    <cfRule type="expression" dxfId="1237" priority="3894" stopIfTrue="1">
      <formula>#REF!&lt;&gt;""</formula>
    </cfRule>
    <cfRule type="expression" dxfId="1236" priority="3893" stopIfTrue="1">
      <formula>$D113=""</formula>
    </cfRule>
    <cfRule type="expression" dxfId="1235" priority="3877" stopIfTrue="1">
      <formula>AND($E120="",$D120&lt;&gt;"")</formula>
    </cfRule>
    <cfRule type="expression" dxfId="1234" priority="3875" stopIfTrue="1">
      <formula>$D120=""</formula>
    </cfRule>
    <cfRule type="expression" dxfId="1233" priority="3876" stopIfTrue="1">
      <formula>#REF!&lt;&gt;""</formula>
    </cfRule>
    <cfRule type="expression" dxfId="1232" priority="3881" stopIfTrue="1">
      <formula>$D118=""</formula>
    </cfRule>
    <cfRule type="expression" dxfId="1231" priority="3895" stopIfTrue="1">
      <formula>AND($E113="",$D113&lt;&gt;"")</formula>
    </cfRule>
    <cfRule type="expression" dxfId="1230" priority="386" stopIfTrue="1">
      <formula>#REF!&lt;&gt;""</formula>
    </cfRule>
    <cfRule type="expression" dxfId="1229" priority="387" stopIfTrue="1">
      <formula>AND($E126="",$D126&lt;&gt;"")</formula>
    </cfRule>
  </conditionalFormatting>
  <conditionalFormatting sqref="A127:A130">
    <cfRule type="expression" dxfId="1228" priority="382" stopIfTrue="1">
      <formula>$D126=""</formula>
    </cfRule>
  </conditionalFormatting>
  <conditionalFormatting sqref="A128">
    <cfRule type="expression" dxfId="1227" priority="3863" stopIfTrue="1">
      <formula>$D115=""</formula>
    </cfRule>
    <cfRule type="expression" dxfId="1226" priority="3851" stopIfTrue="1">
      <formula>$D120=""</formula>
    </cfRule>
    <cfRule type="expression" dxfId="1225" priority="3852" stopIfTrue="1">
      <formula>#REF!&lt;&gt;""</formula>
    </cfRule>
    <cfRule type="expression" dxfId="1224" priority="3853" stopIfTrue="1">
      <formula>AND($E120="",$D120&lt;&gt;"")</formula>
    </cfRule>
    <cfRule type="expression" dxfId="1223" priority="3857" stopIfTrue="1">
      <formula>$D118=""</formula>
    </cfRule>
    <cfRule type="expression" dxfId="1222" priority="3858" stopIfTrue="1">
      <formula>#REF!&lt;&gt;""</formula>
    </cfRule>
    <cfRule type="expression" dxfId="1221" priority="3859" stopIfTrue="1">
      <formula>AND($E118="",$D118&lt;&gt;"")</formula>
    </cfRule>
    <cfRule type="expression" dxfId="1220" priority="3864" stopIfTrue="1">
      <formula>#REF!&lt;&gt;""</formula>
    </cfRule>
    <cfRule type="expression" dxfId="1219" priority="3865" stopIfTrue="1">
      <formula>AND($E115="",$D115&lt;&gt;"")</formula>
    </cfRule>
    <cfRule type="expression" dxfId="1218" priority="3869" stopIfTrue="1">
      <formula>$D113=""</formula>
    </cfRule>
    <cfRule type="expression" dxfId="1217" priority="3870" stopIfTrue="1">
      <formula>#REF!&lt;&gt;""</formula>
    </cfRule>
    <cfRule type="expression" dxfId="1216" priority="3871" stopIfTrue="1">
      <formula>AND($E113="",$D113&lt;&gt;"")</formula>
    </cfRule>
  </conditionalFormatting>
  <conditionalFormatting sqref="A128:A129">
    <cfRule type="expression" dxfId="1215" priority="383" stopIfTrue="1">
      <formula>#REF!&lt;&gt;""</formula>
    </cfRule>
    <cfRule type="expression" dxfId="1214" priority="384" stopIfTrue="1">
      <formula>AND($E127="",$D127&lt;&gt;"")</formula>
    </cfRule>
  </conditionalFormatting>
  <conditionalFormatting sqref="A129">
    <cfRule type="expression" dxfId="1213" priority="3840" stopIfTrue="1">
      <formula>#REF!&lt;&gt;""</formula>
    </cfRule>
    <cfRule type="expression" dxfId="1212" priority="3841" stopIfTrue="1">
      <formula>AND($E115="",$D115&lt;&gt;"")</formula>
    </cfRule>
    <cfRule type="expression" dxfId="1211" priority="3847" stopIfTrue="1">
      <formula>AND($E113="",$D113&lt;&gt;"")</formula>
    </cfRule>
    <cfRule type="expression" dxfId="1210" priority="3846" stopIfTrue="1">
      <formula>#REF!&lt;&gt;""</formula>
    </cfRule>
    <cfRule type="expression" dxfId="1209" priority="3845" stopIfTrue="1">
      <formula>$D113=""</formula>
    </cfRule>
    <cfRule type="expression" dxfId="1208" priority="3834" stopIfTrue="1">
      <formula>#REF!&lt;&gt;""</formula>
    </cfRule>
    <cfRule type="expression" dxfId="1207" priority="3835" stopIfTrue="1">
      <formula>AND($E118="",$D118&lt;&gt;"")</formula>
    </cfRule>
    <cfRule type="expression" dxfId="1206" priority="3839" stopIfTrue="1">
      <formula>$D115=""</formula>
    </cfRule>
    <cfRule type="expression" dxfId="1205" priority="3827" stopIfTrue="1">
      <formula>$D120=""</formula>
    </cfRule>
    <cfRule type="expression" dxfId="1204" priority="3828" stopIfTrue="1">
      <formula>#REF!&lt;&gt;""</formula>
    </cfRule>
    <cfRule type="expression" dxfId="1203" priority="3829" stopIfTrue="1">
      <formula>AND($E120="",$D120&lt;&gt;"")</formula>
    </cfRule>
    <cfRule type="expression" dxfId="1202" priority="3833" stopIfTrue="1">
      <formula>$D118=""</formula>
    </cfRule>
  </conditionalFormatting>
  <conditionalFormatting sqref="A130">
    <cfRule type="expression" dxfId="1201" priority="392" stopIfTrue="1">
      <formula>#REF!&lt;&gt;""</formula>
    </cfRule>
    <cfRule type="expression" dxfId="1200" priority="393" stopIfTrue="1">
      <formula>AND($E129="",$D129&lt;&gt;"")</formula>
    </cfRule>
    <cfRule type="expression" dxfId="1199" priority="3805" stopIfTrue="1">
      <formula>AND($E120="",$D120&lt;&gt;"")</formula>
    </cfRule>
    <cfRule type="expression" dxfId="1198" priority="3809" stopIfTrue="1">
      <formula>$D118=""</formula>
    </cfRule>
    <cfRule type="expression" dxfId="1197" priority="3810" stopIfTrue="1">
      <formula>#REF!&lt;&gt;""</formula>
    </cfRule>
    <cfRule type="expression" dxfId="1196" priority="3811" stopIfTrue="1">
      <formula>AND($E118="",$D118&lt;&gt;"")</formula>
    </cfRule>
    <cfRule type="expression" dxfId="1195" priority="3815" stopIfTrue="1">
      <formula>$D115=""</formula>
    </cfRule>
    <cfRule type="expression" dxfId="1194" priority="3816" stopIfTrue="1">
      <formula>#REF!&lt;&gt;""</formula>
    </cfRule>
    <cfRule type="expression" dxfId="1193" priority="3817" stopIfTrue="1">
      <formula>AND($E115="",$D115&lt;&gt;"")</formula>
    </cfRule>
    <cfRule type="expression" dxfId="1192" priority="3821" stopIfTrue="1">
      <formula>$D113=""</formula>
    </cfRule>
    <cfRule type="expression" dxfId="1191" priority="3822" stopIfTrue="1">
      <formula>#REF!&lt;&gt;""</formula>
    </cfRule>
    <cfRule type="expression" dxfId="1190" priority="3823" stopIfTrue="1">
      <formula>AND($E113="",$D113&lt;&gt;"")</formula>
    </cfRule>
    <cfRule type="expression" dxfId="1189" priority="3803" stopIfTrue="1">
      <formula>$D120=""</formula>
    </cfRule>
    <cfRule type="expression" dxfId="1188" priority="3804" stopIfTrue="1">
      <formula>#REF!&lt;&gt;""</formula>
    </cfRule>
  </conditionalFormatting>
  <conditionalFormatting sqref="A131">
    <cfRule type="expression" dxfId="1187" priority="1727" stopIfTrue="1">
      <formula>$D112=""</formula>
    </cfRule>
    <cfRule type="expression" dxfId="1186" priority="3272" stopIfTrue="1">
      <formula>AND($E118="",$D118&lt;&gt;"")</formula>
    </cfRule>
    <cfRule type="expression" dxfId="1185" priority="1700" stopIfTrue="1">
      <formula>$D112=""</formula>
    </cfRule>
    <cfRule type="expression" dxfId="1184" priority="1702" stopIfTrue="1">
      <formula>AND($E112="",$D112&lt;&gt;"")</formula>
    </cfRule>
    <cfRule type="expression" dxfId="1183" priority="3271" stopIfTrue="1">
      <formula>#REF!&lt;&gt;""</formula>
    </cfRule>
    <cfRule type="expression" dxfId="1182" priority="1701" stopIfTrue="1">
      <formula>#REF!&lt;&gt;""</formula>
    </cfRule>
    <cfRule type="expression" dxfId="1181" priority="1729" stopIfTrue="1">
      <formula>AND($E112="",$D112&lt;&gt;"")</formula>
    </cfRule>
    <cfRule type="expression" dxfId="1180" priority="3270" stopIfTrue="1">
      <formula>$D118=""</formula>
    </cfRule>
    <cfRule type="expression" dxfId="1179" priority="1728" stopIfTrue="1">
      <formula>#REF!&lt;&gt;""</formula>
    </cfRule>
  </conditionalFormatting>
  <conditionalFormatting sqref="A132:A133">
    <cfRule type="expression" dxfId="1178" priority="850" stopIfTrue="1">
      <formula>#REF!&lt;&gt;""</formula>
    </cfRule>
    <cfRule type="expression" dxfId="1177" priority="851" stopIfTrue="1">
      <formula>AND($E131="",$D131&lt;&gt;"")</formula>
    </cfRule>
  </conditionalFormatting>
  <conditionalFormatting sqref="A132:A137">
    <cfRule type="expression" dxfId="1176" priority="849" stopIfTrue="1">
      <formula>$D131=""</formula>
    </cfRule>
  </conditionalFormatting>
  <conditionalFormatting sqref="A133:A134">
    <cfRule type="expression" dxfId="1175" priority="1572" stopIfTrue="1">
      <formula>AND($E132="",$D132&lt;&gt;"")</formula>
    </cfRule>
    <cfRule type="expression" dxfId="1174" priority="1571" stopIfTrue="1">
      <formula>#REF!&lt;&gt;""</formula>
    </cfRule>
    <cfRule type="expression" dxfId="1173" priority="1570" stopIfTrue="1">
      <formula>$D132=""</formula>
    </cfRule>
  </conditionalFormatting>
  <conditionalFormatting sqref="A134:A137">
    <cfRule type="expression" dxfId="1172" priority="1551" stopIfTrue="1">
      <formula>AND($E133="",$D133&lt;&gt;"")</formula>
    </cfRule>
  </conditionalFormatting>
  <conditionalFormatting sqref="A134:A138">
    <cfRule type="expression" dxfId="1171" priority="1547" stopIfTrue="1">
      <formula>#REF!&lt;&gt;""</formula>
    </cfRule>
  </conditionalFormatting>
  <conditionalFormatting sqref="A138">
    <cfRule type="expression" dxfId="1170" priority="1548" stopIfTrue="1">
      <formula>AND($H137="",$G137&lt;&gt;"")</formula>
    </cfRule>
    <cfRule type="expression" dxfId="1169" priority="1546" stopIfTrue="1">
      <formula>$G137=""</formula>
    </cfRule>
  </conditionalFormatting>
  <conditionalFormatting sqref="A139:A141">
    <cfRule type="expression" dxfId="1168" priority="1542" stopIfTrue="1">
      <formula>AND($E138="",$D138&lt;&gt;"")</formula>
    </cfRule>
    <cfRule type="expression" dxfId="1167" priority="1540" stopIfTrue="1">
      <formula>$D138=""</formula>
    </cfRule>
    <cfRule type="expression" dxfId="1166" priority="1541" stopIfTrue="1">
      <formula>#REF!&lt;&gt;""</formula>
    </cfRule>
  </conditionalFormatting>
  <conditionalFormatting sqref="A142:A143 A151:A156 A163:A174">
    <cfRule type="expression" dxfId="1165" priority="1135" stopIfTrue="1">
      <formula>#REF!&lt;&gt;""</formula>
    </cfRule>
    <cfRule type="expression" dxfId="1164" priority="1136" stopIfTrue="1">
      <formula>AND($F141="",$E141&lt;&gt;"")</formula>
    </cfRule>
  </conditionalFormatting>
  <conditionalFormatting sqref="A144">
    <cfRule type="expression" dxfId="1163" priority="3726" stopIfTrue="1">
      <formula>#REF!&lt;&gt;""</formula>
    </cfRule>
    <cfRule type="expression" dxfId="1162" priority="3720" stopIfTrue="1">
      <formula>#REF!&lt;&gt;""</formula>
    </cfRule>
    <cfRule type="expression" dxfId="1161" priority="3719" stopIfTrue="1">
      <formula>$D142=""</formula>
    </cfRule>
    <cfRule type="expression" dxfId="1160" priority="3727" stopIfTrue="1">
      <formula>AND($F142="",$E142&lt;&gt;"")</formula>
    </cfRule>
    <cfRule type="expression" dxfId="1159" priority="3721" stopIfTrue="1">
      <formula>AND($E142="",$D142&lt;&gt;"")</formula>
    </cfRule>
    <cfRule type="expression" dxfId="1158" priority="3725" stopIfTrue="1">
      <formula>$E142=""</formula>
    </cfRule>
  </conditionalFormatting>
  <conditionalFormatting sqref="A145">
    <cfRule type="expression" dxfId="1157" priority="3707" stopIfTrue="1">
      <formula>$D142=""</formula>
    </cfRule>
    <cfRule type="expression" dxfId="1156" priority="3708" stopIfTrue="1">
      <formula>#REF!&lt;&gt;""</formula>
    </cfRule>
    <cfRule type="expression" dxfId="1155" priority="3709" stopIfTrue="1">
      <formula>AND($E142="",$D142&lt;&gt;"")</formula>
    </cfRule>
    <cfRule type="expression" dxfId="1154" priority="3715" stopIfTrue="1">
      <formula>AND($F142="",$E142&lt;&gt;"")</formula>
    </cfRule>
    <cfRule type="expression" dxfId="1153" priority="3714" stopIfTrue="1">
      <formula>#REF!&lt;&gt;""</formula>
    </cfRule>
    <cfRule type="expression" dxfId="1152" priority="3713" stopIfTrue="1">
      <formula>$E142=""</formula>
    </cfRule>
  </conditionalFormatting>
  <conditionalFormatting sqref="A145:A149">
    <cfRule type="expression" dxfId="1151" priority="447" stopIfTrue="1">
      <formula>AND($E144="",$D144&lt;&gt;"")</formula>
    </cfRule>
    <cfRule type="expression" dxfId="1150" priority="446" stopIfTrue="1">
      <formula>#REF!&lt;&gt;""</formula>
    </cfRule>
    <cfRule type="expression" dxfId="1149" priority="445" stopIfTrue="1">
      <formula>$D144=""</formula>
    </cfRule>
  </conditionalFormatting>
  <conditionalFormatting sqref="A146">
    <cfRule type="expression" dxfId="1148" priority="3696" stopIfTrue="1">
      <formula>#REF!&lt;&gt;""</formula>
    </cfRule>
    <cfRule type="expression" dxfId="1147" priority="3697" stopIfTrue="1">
      <formula>AND($E142="",$D142&lt;&gt;"")</formula>
    </cfRule>
    <cfRule type="expression" dxfId="1146" priority="3701" stopIfTrue="1">
      <formula>$E142=""</formula>
    </cfRule>
    <cfRule type="expression" dxfId="1145" priority="3702" stopIfTrue="1">
      <formula>#REF!&lt;&gt;""</formula>
    </cfRule>
    <cfRule type="expression" dxfId="1144" priority="3695" stopIfTrue="1">
      <formula>$D142=""</formula>
    </cfRule>
    <cfRule type="expression" dxfId="1143" priority="3703" stopIfTrue="1">
      <formula>AND($F142="",$E142&lt;&gt;"")</formula>
    </cfRule>
    <cfRule type="expression" dxfId="1142" priority="444" stopIfTrue="1">
      <formula>AND($E145="",$D145&lt;&gt;"")</formula>
    </cfRule>
    <cfRule type="expression" dxfId="1141" priority="443" stopIfTrue="1">
      <formula>#REF!&lt;&gt;""</formula>
    </cfRule>
  </conditionalFormatting>
  <conditionalFormatting sqref="A146:A149">
    <cfRule type="expression" dxfId="1140" priority="433" stopIfTrue="1">
      <formula>$D145=""</formula>
    </cfRule>
  </conditionalFormatting>
  <conditionalFormatting sqref="A147">
    <cfRule type="expression" dxfId="1139" priority="434" stopIfTrue="1">
      <formula>#REF!&lt;&gt;""</formula>
    </cfRule>
    <cfRule type="expression" dxfId="1138" priority="435" stopIfTrue="1">
      <formula>AND($E146="",$D146&lt;&gt;"")</formula>
    </cfRule>
    <cfRule type="expression" dxfId="1137" priority="3691" stopIfTrue="1">
      <formula>AND($F142="",$E142&lt;&gt;"")</formula>
    </cfRule>
    <cfRule type="expression" dxfId="1136" priority="3690" stopIfTrue="1">
      <formula>#REF!&lt;&gt;""</formula>
    </cfRule>
    <cfRule type="expression" dxfId="1135" priority="3689" stopIfTrue="1">
      <formula>$E142=""</formula>
    </cfRule>
    <cfRule type="expression" dxfId="1134" priority="3685" stopIfTrue="1">
      <formula>AND($E142="",$D142&lt;&gt;"")</formula>
    </cfRule>
    <cfRule type="expression" dxfId="1133" priority="3684" stopIfTrue="1">
      <formula>#REF!&lt;&gt;""</formula>
    </cfRule>
    <cfRule type="expression" dxfId="1132" priority="3683" stopIfTrue="1">
      <formula>$D142=""</formula>
    </cfRule>
  </conditionalFormatting>
  <conditionalFormatting sqref="A148">
    <cfRule type="expression" dxfId="1131" priority="438" stopIfTrue="1">
      <formula>AND($E147="",$D147&lt;&gt;"")</formula>
    </cfRule>
    <cfRule type="expression" dxfId="1130" priority="437" stopIfTrue="1">
      <formula>#REF!&lt;&gt;""</formula>
    </cfRule>
    <cfRule type="expression" dxfId="1129" priority="3679" stopIfTrue="1">
      <formula>AND($F142="",$E142&lt;&gt;"")</formula>
    </cfRule>
    <cfRule type="expression" dxfId="1128" priority="3671" stopIfTrue="1">
      <formula>$D142=""</formula>
    </cfRule>
    <cfRule type="expression" dxfId="1127" priority="3672" stopIfTrue="1">
      <formula>#REF!&lt;&gt;""</formula>
    </cfRule>
    <cfRule type="expression" dxfId="1126" priority="3673" stopIfTrue="1">
      <formula>AND($E142="",$D142&lt;&gt;"")</formula>
    </cfRule>
    <cfRule type="expression" dxfId="1125" priority="3677" stopIfTrue="1">
      <formula>$E142=""</formula>
    </cfRule>
    <cfRule type="expression" dxfId="1124" priority="3678" stopIfTrue="1">
      <formula>#REF!&lt;&gt;""</formula>
    </cfRule>
  </conditionalFormatting>
  <conditionalFormatting sqref="A149">
    <cfRule type="expression" dxfId="1123" priority="3667" stopIfTrue="1">
      <formula>AND($F142="",$E142&lt;&gt;"")</formula>
    </cfRule>
    <cfRule type="expression" dxfId="1122" priority="3665" stopIfTrue="1">
      <formula>$E142=""</formula>
    </cfRule>
    <cfRule type="expression" dxfId="1121" priority="3661" stopIfTrue="1">
      <formula>AND($E142="",$D142&lt;&gt;"")</formula>
    </cfRule>
    <cfRule type="expression" dxfId="1120" priority="441" stopIfTrue="1">
      <formula>AND($E148="",$D148&lt;&gt;"")</formula>
    </cfRule>
    <cfRule type="expression" dxfId="1119" priority="440" stopIfTrue="1">
      <formula>#REF!&lt;&gt;""</formula>
    </cfRule>
    <cfRule type="expression" dxfId="1118" priority="3666" stopIfTrue="1">
      <formula>#REF!&lt;&gt;""</formula>
    </cfRule>
    <cfRule type="expression" dxfId="1117" priority="3660" stopIfTrue="1">
      <formula>#REF!&lt;&gt;""</formula>
    </cfRule>
    <cfRule type="expression" dxfId="1116" priority="3659" stopIfTrue="1">
      <formula>$D142=""</formula>
    </cfRule>
  </conditionalFormatting>
  <conditionalFormatting sqref="A150">
    <cfRule type="expression" dxfId="1115" priority="3610" stopIfTrue="1">
      <formula>AND($F142="",$E142&lt;&gt;"")</formula>
    </cfRule>
    <cfRule type="expression" dxfId="1114" priority="3600" stopIfTrue="1">
      <formula>#REF!&lt;&gt;""</formula>
    </cfRule>
    <cfRule type="expression" dxfId="1113" priority="3609" stopIfTrue="1">
      <formula>#REF!&lt;&gt;""</formula>
    </cfRule>
    <cfRule type="expression" dxfId="1112" priority="504" stopIfTrue="1">
      <formula>AND($F134="",$E134&lt;&gt;"")</formula>
    </cfRule>
    <cfRule type="expression" dxfId="1111" priority="507" stopIfTrue="1">
      <formula>AND($E134="",$D134&lt;&gt;"")</formula>
    </cfRule>
    <cfRule type="expression" dxfId="1110" priority="3599" stopIfTrue="1">
      <formula>$D142=""</formula>
    </cfRule>
    <cfRule type="expression" dxfId="1109" priority="505" stopIfTrue="1">
      <formula>$D134=""</formula>
    </cfRule>
    <cfRule type="expression" dxfId="1108" priority="3608" stopIfTrue="1">
      <formula>$E142=""</formula>
    </cfRule>
    <cfRule type="expression" dxfId="1107" priority="506" stopIfTrue="1">
      <formula>#REF!&lt;&gt;""</formula>
    </cfRule>
    <cfRule type="expression" dxfId="1106" priority="502" stopIfTrue="1">
      <formula>$E134=""</formula>
    </cfRule>
    <cfRule type="expression" dxfId="1105" priority="503" stopIfTrue="1">
      <formula>#REF!&lt;&gt;""</formula>
    </cfRule>
    <cfRule type="expression" dxfId="1104" priority="3601" stopIfTrue="1">
      <formula>AND($E142="",$D142&lt;&gt;"")</formula>
    </cfRule>
  </conditionalFormatting>
  <conditionalFormatting sqref="A151">
    <cfRule type="expression" dxfId="1103" priority="3643" stopIfTrue="1">
      <formula>AND($F142="",$E142&lt;&gt;"")</formula>
    </cfRule>
    <cfRule type="expression" dxfId="1102" priority="3642" stopIfTrue="1">
      <formula>#REF!&lt;&gt;""</formula>
    </cfRule>
    <cfRule type="expression" dxfId="1101" priority="3641" stopIfTrue="1">
      <formula>$E142=""</formula>
    </cfRule>
    <cfRule type="expression" dxfId="1100" priority="3640" stopIfTrue="1">
      <formula>AND($E142="",$D142&lt;&gt;"")</formula>
    </cfRule>
    <cfRule type="expression" dxfId="1099" priority="3639" stopIfTrue="1">
      <formula>#REF!&lt;&gt;""</formula>
    </cfRule>
    <cfRule type="expression" dxfId="1098" priority="3638" stopIfTrue="1">
      <formula>$D142=""</formula>
    </cfRule>
  </conditionalFormatting>
  <conditionalFormatting sqref="A151:A154">
    <cfRule type="expression" dxfId="1097" priority="516" stopIfTrue="1">
      <formula>AND($E150="",$D150&lt;&gt;"")</formula>
    </cfRule>
    <cfRule type="expression" dxfId="1096" priority="515" stopIfTrue="1">
      <formula>#REF!&lt;&gt;""</formula>
    </cfRule>
    <cfRule type="expression" dxfId="1095" priority="514" stopIfTrue="1">
      <formula>$D150=""</formula>
    </cfRule>
  </conditionalFormatting>
  <conditionalFormatting sqref="A151:A156 A142:A143 A163:A174">
    <cfRule type="expression" dxfId="1094" priority="1134" stopIfTrue="1">
      <formula>$E141=""</formula>
    </cfRule>
  </conditionalFormatting>
  <conditionalFormatting sqref="A152">
    <cfRule type="expression" dxfId="1093" priority="3633" stopIfTrue="1">
      <formula>#REF!&lt;&gt;""</formula>
    </cfRule>
    <cfRule type="expression" dxfId="1092" priority="3632" stopIfTrue="1">
      <formula>$D142=""</formula>
    </cfRule>
    <cfRule type="expression" dxfId="1091" priority="3635" stopIfTrue="1">
      <formula>$E142=""</formula>
    </cfRule>
    <cfRule type="expression" dxfId="1090" priority="3634" stopIfTrue="1">
      <formula>AND($E142="",$D142&lt;&gt;"")</formula>
    </cfRule>
    <cfRule type="expression" dxfId="1089" priority="3637" stopIfTrue="1">
      <formula>AND($F142="",$E142&lt;&gt;"")</formula>
    </cfRule>
    <cfRule type="expression" dxfId="1088" priority="3636" stopIfTrue="1">
      <formula>#REF!&lt;&gt;""</formula>
    </cfRule>
  </conditionalFormatting>
  <conditionalFormatting sqref="A153">
    <cfRule type="expression" dxfId="1087" priority="3629" stopIfTrue="1">
      <formula>$E142=""</formula>
    </cfRule>
    <cfRule type="expression" dxfId="1086" priority="3627" stopIfTrue="1">
      <formula>#REF!&lt;&gt;""</formula>
    </cfRule>
    <cfRule type="expression" dxfId="1085" priority="3628" stopIfTrue="1">
      <formula>AND($E142="",$D142&lt;&gt;"")</formula>
    </cfRule>
    <cfRule type="expression" dxfId="1084" priority="3630" stopIfTrue="1">
      <formula>#REF!&lt;&gt;""</formula>
    </cfRule>
    <cfRule type="expression" dxfId="1083" priority="3631" stopIfTrue="1">
      <formula>AND($F142="",$E142&lt;&gt;"")</formula>
    </cfRule>
    <cfRule type="expression" dxfId="1082" priority="3626" stopIfTrue="1">
      <formula>$D142=""</formula>
    </cfRule>
  </conditionalFormatting>
  <conditionalFormatting sqref="A154">
    <cfRule type="expression" dxfId="1081" priority="3499" stopIfTrue="1">
      <formula>AND($F142="",$E142&lt;&gt;"")</formula>
    </cfRule>
    <cfRule type="expression" dxfId="1080" priority="3497" stopIfTrue="1">
      <formula>$E142=""</formula>
    </cfRule>
    <cfRule type="expression" dxfId="1079" priority="3493" stopIfTrue="1">
      <formula>AND($E142="",$D142&lt;&gt;"")</formula>
    </cfRule>
    <cfRule type="expression" dxfId="1078" priority="3491" stopIfTrue="1">
      <formula>$D142=""</formula>
    </cfRule>
    <cfRule type="expression" dxfId="1077" priority="3492" stopIfTrue="1">
      <formula>#REF!&lt;&gt;""</formula>
    </cfRule>
    <cfRule type="expression" dxfId="1076" priority="3498" stopIfTrue="1">
      <formula>#REF!&lt;&gt;""</formula>
    </cfRule>
  </conditionalFormatting>
  <conditionalFormatting sqref="A155">
    <cfRule type="expression" dxfId="1075" priority="3621" stopIfTrue="1">
      <formula>#REF!&lt;&gt;""</formula>
    </cfRule>
    <cfRule type="expression" dxfId="1074" priority="3622" stopIfTrue="1">
      <formula>AND($F142="",$E142&lt;&gt;"")</formula>
    </cfRule>
    <cfRule type="expression" dxfId="1073" priority="3614" stopIfTrue="1">
      <formula>$D142=""</formula>
    </cfRule>
    <cfRule type="expression" dxfId="1072" priority="3620" stopIfTrue="1">
      <formula>$E142=""</formula>
    </cfRule>
    <cfRule type="expression" dxfId="1071" priority="3615" stopIfTrue="1">
      <formula>#REF!&lt;&gt;""</formula>
    </cfRule>
    <cfRule type="expression" dxfId="1070" priority="3616" stopIfTrue="1">
      <formula>AND($E142="",$D142&lt;&gt;"")</formula>
    </cfRule>
  </conditionalFormatting>
  <conditionalFormatting sqref="A156">
    <cfRule type="expression" dxfId="1069" priority="462" stopIfTrue="1">
      <formula>AND($E136="",$D136&lt;&gt;"")</formula>
    </cfRule>
    <cfRule type="expression" dxfId="1068" priority="461" stopIfTrue="1">
      <formula>#REF!&lt;&gt;""</formula>
    </cfRule>
    <cfRule type="expression" dxfId="1067" priority="460" stopIfTrue="1">
      <formula>$D136=""</formula>
    </cfRule>
    <cfRule type="expression" dxfId="1066" priority="459" stopIfTrue="1">
      <formula>AND($F136="",$E136&lt;&gt;"")</formula>
    </cfRule>
    <cfRule type="expression" dxfId="1065" priority="458" stopIfTrue="1">
      <formula>#REF!&lt;&gt;""</formula>
    </cfRule>
    <cfRule type="expression" dxfId="1064" priority="3487" stopIfTrue="1">
      <formula>AND($F150="",$E150&lt;&gt;"")</formula>
    </cfRule>
    <cfRule type="expression" dxfId="1063" priority="3486" stopIfTrue="1">
      <formula>#REF!&lt;&gt;""</formula>
    </cfRule>
    <cfRule type="expression" dxfId="1062" priority="3485" stopIfTrue="1">
      <formula>$E150=""</formula>
    </cfRule>
    <cfRule type="expression" dxfId="1061" priority="457" stopIfTrue="1">
      <formula>$E136=""</formula>
    </cfRule>
  </conditionalFormatting>
  <conditionalFormatting sqref="A157">
    <cfRule type="expression" dxfId="1060" priority="3595" stopIfTrue="1">
      <formula>AND($F150="",$E150&lt;&gt;"")</formula>
    </cfRule>
    <cfRule type="expression" dxfId="1059" priority="3588" stopIfTrue="1">
      <formula>#REF!&lt;&gt;""</formula>
    </cfRule>
    <cfRule type="expression" dxfId="1058" priority="3589" stopIfTrue="1">
      <formula>AND($E150="",$D150&lt;&gt;"")</formula>
    </cfRule>
    <cfRule type="expression" dxfId="1057" priority="3535" stopIfTrue="1">
      <formula>AND($F155="",$E155&lt;&gt;"")</formula>
    </cfRule>
    <cfRule type="expression" dxfId="1056" priority="3527" stopIfTrue="1">
      <formula>$D155=""</formula>
    </cfRule>
    <cfRule type="expression" dxfId="1055" priority="3593" stopIfTrue="1">
      <formula>$E150=""</formula>
    </cfRule>
    <cfRule type="expression" dxfId="1054" priority="3594" stopIfTrue="1">
      <formula>#REF!&lt;&gt;""</formula>
    </cfRule>
    <cfRule type="expression" dxfId="1053" priority="3528" stopIfTrue="1">
      <formula>#REF!&lt;&gt;""</formula>
    </cfRule>
    <cfRule type="expression" dxfId="1052" priority="3529" stopIfTrue="1">
      <formula>AND($E155="",$D155&lt;&gt;"")</formula>
    </cfRule>
    <cfRule type="expression" dxfId="1051" priority="3533" stopIfTrue="1">
      <formula>$E155=""</formula>
    </cfRule>
    <cfRule type="expression" dxfId="1050" priority="3534" stopIfTrue="1">
      <formula>#REF!&lt;&gt;""</formula>
    </cfRule>
    <cfRule type="expression" dxfId="1049" priority="3587" stopIfTrue="1">
      <formula>$D150=""</formula>
    </cfRule>
  </conditionalFormatting>
  <conditionalFormatting sqref="A157:A161">
    <cfRule type="expression" dxfId="1048" priority="468" stopIfTrue="1">
      <formula>AND($E156="",$D156&lt;&gt;"")</formula>
    </cfRule>
    <cfRule type="expression" dxfId="1047" priority="501" stopIfTrue="1">
      <formula>AND($E156="",$D156&lt;&gt;"")</formula>
    </cfRule>
    <cfRule type="expression" dxfId="1046" priority="467" stopIfTrue="1">
      <formula>#REF!&lt;&gt;""</formula>
    </cfRule>
    <cfRule type="expression" dxfId="1045" priority="500" stopIfTrue="1">
      <formula>#REF!&lt;&gt;""</formula>
    </cfRule>
    <cfRule type="expression" dxfId="1044" priority="466" stopIfTrue="1">
      <formula>$D156=""</formula>
    </cfRule>
    <cfRule type="expression" dxfId="1043" priority="465" stopIfTrue="1">
      <formula>AND($F156="",$E156&lt;&gt;"")</formula>
    </cfRule>
    <cfRule type="expression" dxfId="1042" priority="464" stopIfTrue="1">
      <formula>#REF!&lt;&gt;""</formula>
    </cfRule>
    <cfRule type="expression" dxfId="1041" priority="499" stopIfTrue="1">
      <formula>$D156=""</formula>
    </cfRule>
    <cfRule type="expression" dxfId="1040" priority="463" stopIfTrue="1">
      <formula>$E156=""</formula>
    </cfRule>
  </conditionalFormatting>
  <conditionalFormatting sqref="A158">
    <cfRule type="expression" dxfId="1039" priority="3516" stopIfTrue="1">
      <formula>#REF!&lt;&gt;""</formula>
    </cfRule>
    <cfRule type="expression" dxfId="1038" priority="3517" stopIfTrue="1">
      <formula>AND($E155="",$D155&lt;&gt;"")</formula>
    </cfRule>
    <cfRule type="expression" dxfId="1037" priority="3521" stopIfTrue="1">
      <formula>$E155=""</formula>
    </cfRule>
    <cfRule type="expression" dxfId="1036" priority="3522" stopIfTrue="1">
      <formula>#REF!&lt;&gt;""</formula>
    </cfRule>
    <cfRule type="expression" dxfId="1035" priority="3523" stopIfTrue="1">
      <formula>AND($F155="",$E155&lt;&gt;"")</formula>
    </cfRule>
    <cfRule type="expression" dxfId="1034" priority="3563" stopIfTrue="1">
      <formula>$D150=""</formula>
    </cfRule>
    <cfRule type="expression" dxfId="1033" priority="3564" stopIfTrue="1">
      <formula>#REF!&lt;&gt;""</formula>
    </cfRule>
    <cfRule type="expression" dxfId="1032" priority="3565" stopIfTrue="1">
      <formula>AND($E150="",$D150&lt;&gt;"")</formula>
    </cfRule>
    <cfRule type="expression" dxfId="1031" priority="3569" stopIfTrue="1">
      <formula>$E150=""</formula>
    </cfRule>
    <cfRule type="expression" dxfId="1030" priority="3571" stopIfTrue="1">
      <formula>AND($F150="",$E150&lt;&gt;"")</formula>
    </cfRule>
    <cfRule type="expression" dxfId="1029" priority="3570" stopIfTrue="1">
      <formula>#REF!&lt;&gt;""</formula>
    </cfRule>
    <cfRule type="expression" dxfId="1028" priority="3515" stopIfTrue="1">
      <formula>$D155=""</formula>
    </cfRule>
  </conditionalFormatting>
  <conditionalFormatting sqref="A159">
    <cfRule type="expression" dxfId="1027" priority="3510" stopIfTrue="1">
      <formula>#REF!&lt;&gt;""</formula>
    </cfRule>
    <cfRule type="expression" dxfId="1026" priority="3546" stopIfTrue="1">
      <formula>#REF!&lt;&gt;""</formula>
    </cfRule>
    <cfRule type="expression" dxfId="1025" priority="3545" stopIfTrue="1">
      <formula>$E150=""</formula>
    </cfRule>
    <cfRule type="expression" dxfId="1024" priority="3541" stopIfTrue="1">
      <formula>AND($E150="",$D150&lt;&gt;"")</formula>
    </cfRule>
    <cfRule type="expression" dxfId="1023" priority="3539" stopIfTrue="1">
      <formula>$D150=""</formula>
    </cfRule>
    <cfRule type="expression" dxfId="1022" priority="3511" stopIfTrue="1">
      <formula>AND($F155="",$E155&lt;&gt;"")</formula>
    </cfRule>
    <cfRule type="expression" dxfId="1021" priority="3503" stopIfTrue="1">
      <formula>$D155=""</formula>
    </cfRule>
    <cfRule type="expression" dxfId="1020" priority="3509" stopIfTrue="1">
      <formula>$E155=""</formula>
    </cfRule>
    <cfRule type="expression" dxfId="1019" priority="3505" stopIfTrue="1">
      <formula>AND($E155="",$D155&lt;&gt;"")</formula>
    </cfRule>
    <cfRule type="expression" dxfId="1018" priority="3504" stopIfTrue="1">
      <formula>#REF!&lt;&gt;""</formula>
    </cfRule>
    <cfRule type="expression" dxfId="1017" priority="3547" stopIfTrue="1">
      <formula>AND($F150="",$E150&lt;&gt;"")</formula>
    </cfRule>
    <cfRule type="expression" dxfId="1016" priority="3540" stopIfTrue="1">
      <formula>#REF!&lt;&gt;""</formula>
    </cfRule>
  </conditionalFormatting>
  <conditionalFormatting sqref="A160">
    <cfRule type="expression" dxfId="1015" priority="3473" stopIfTrue="1">
      <formula>$E142=""</formula>
    </cfRule>
    <cfRule type="expression" dxfId="1014" priority="3469" stopIfTrue="1">
      <formula>AND($E142="",$D142&lt;&gt;"")</formula>
    </cfRule>
    <cfRule type="expression" dxfId="1013" priority="3468" stopIfTrue="1">
      <formula>#REF!&lt;&gt;""</formula>
    </cfRule>
    <cfRule type="expression" dxfId="1012" priority="3467" stopIfTrue="1">
      <formula>$D142=""</formula>
    </cfRule>
    <cfRule type="expression" dxfId="1011" priority="3475" stopIfTrue="1">
      <formula>AND($F142="",$E142&lt;&gt;"")</formula>
    </cfRule>
    <cfRule type="expression" dxfId="1010" priority="3474" stopIfTrue="1">
      <formula>#REF!&lt;&gt;""</formula>
    </cfRule>
  </conditionalFormatting>
  <conditionalFormatting sqref="A161">
    <cfRule type="expression" dxfId="1009" priority="3462" stopIfTrue="1">
      <formula>#REF!&lt;&gt;""</formula>
    </cfRule>
    <cfRule type="expression" dxfId="1008" priority="3455" stopIfTrue="1">
      <formula>$D142=""</formula>
    </cfRule>
    <cfRule type="expression" dxfId="1007" priority="3457" stopIfTrue="1">
      <formula>AND($E142="",$D142&lt;&gt;"")</formula>
    </cfRule>
    <cfRule type="expression" dxfId="1006" priority="3456" stopIfTrue="1">
      <formula>#REF!&lt;&gt;""</formula>
    </cfRule>
    <cfRule type="expression" dxfId="1005" priority="3461" stopIfTrue="1">
      <formula>$E142=""</formula>
    </cfRule>
    <cfRule type="expression" dxfId="1004" priority="3463" stopIfTrue="1">
      <formula>AND($F142="",$E142&lt;&gt;"")</formula>
    </cfRule>
  </conditionalFormatting>
  <conditionalFormatting sqref="A162">
    <cfRule type="expression" dxfId="1003" priority="3440" stopIfTrue="1">
      <formula>$D142=""</formula>
    </cfRule>
    <cfRule type="expression" dxfId="1002" priority="3451" stopIfTrue="1">
      <formula>AND($F142="",$E142&lt;&gt;"")</formula>
    </cfRule>
    <cfRule type="expression" dxfId="1001" priority="3449" stopIfTrue="1">
      <formula>$E142=""</formula>
    </cfRule>
    <cfRule type="expression" dxfId="1000" priority="3442" stopIfTrue="1">
      <formula>AND($E142="",$D142&lt;&gt;"")</formula>
    </cfRule>
    <cfRule type="expression" dxfId="999" priority="3441" stopIfTrue="1">
      <formula>#REF!&lt;&gt;""</formula>
    </cfRule>
    <cfRule type="expression" dxfId="998" priority="3450" stopIfTrue="1">
      <formula>#REF!&lt;&gt;""</formula>
    </cfRule>
  </conditionalFormatting>
  <conditionalFormatting sqref="A163:A168">
    <cfRule type="expression" dxfId="997" priority="1181" stopIfTrue="1">
      <formula>$D162=""</formula>
    </cfRule>
    <cfRule type="expression" dxfId="996" priority="1183" stopIfTrue="1">
      <formula>AND($E162="",$D162&lt;&gt;"")</formula>
    </cfRule>
    <cfRule type="expression" dxfId="995" priority="1182" stopIfTrue="1">
      <formula>#REF!&lt;&gt;""</formula>
    </cfRule>
  </conditionalFormatting>
  <conditionalFormatting sqref="A163:A182">
    <cfRule type="expression" dxfId="994" priority="2763" stopIfTrue="1">
      <formula>$D162=""</formula>
    </cfRule>
    <cfRule type="expression" dxfId="993" priority="2764" stopIfTrue="1">
      <formula>#REF!&lt;&gt;""</formula>
    </cfRule>
    <cfRule type="expression" dxfId="992" priority="2765" stopIfTrue="1">
      <formula>AND($E162="",$D162&lt;&gt;"")</formula>
    </cfRule>
  </conditionalFormatting>
  <conditionalFormatting sqref="A169">
    <cfRule type="expression" dxfId="991" priority="1230" stopIfTrue="1">
      <formula>$G168=""</formula>
    </cfRule>
    <cfRule type="expression" dxfId="990" priority="1232" stopIfTrue="1">
      <formula>AND($H168="",$G168&lt;&gt;"")</formula>
    </cfRule>
    <cfRule type="expression" dxfId="989" priority="1231" stopIfTrue="1">
      <formula>#REF!&lt;&gt;""</formula>
    </cfRule>
    <cfRule type="expression" dxfId="988" priority="1220" stopIfTrue="1">
      <formula>AND($H168="",$G168&lt;&gt;"")</formula>
    </cfRule>
    <cfRule type="expression" dxfId="987" priority="1218" stopIfTrue="1">
      <formula>$G168=""</formula>
    </cfRule>
  </conditionalFormatting>
  <conditionalFormatting sqref="A169:A174">
    <cfRule type="expression" dxfId="986" priority="1219" stopIfTrue="1">
      <formula>#REF!&lt;&gt;""</formula>
    </cfRule>
  </conditionalFormatting>
  <conditionalFormatting sqref="A170:A174">
    <cfRule type="expression" dxfId="985" priority="1226" stopIfTrue="1">
      <formula>AND($E169="",$D169&lt;&gt;"")</formula>
    </cfRule>
  </conditionalFormatting>
  <conditionalFormatting sqref="A170:A185">
    <cfRule type="expression" dxfId="984" priority="1137" stopIfTrue="1">
      <formula>$D169=""</formula>
    </cfRule>
  </conditionalFormatting>
  <conditionalFormatting sqref="A175">
    <cfRule type="expression" dxfId="983" priority="1099" stopIfTrue="1">
      <formula>#REF!&lt;&gt;""</formula>
    </cfRule>
    <cfRule type="expression" dxfId="982" priority="1117" stopIfTrue="1">
      <formula>#REF!&lt;&gt;""</formula>
    </cfRule>
    <cfRule type="expression" dxfId="981" priority="1116" stopIfTrue="1">
      <formula>$D174=""</formula>
    </cfRule>
    <cfRule type="expression" dxfId="980" priority="1118" stopIfTrue="1">
      <formula>AND($E174="",$D174&lt;&gt;"")</formula>
    </cfRule>
    <cfRule type="expression" dxfId="979" priority="1098" stopIfTrue="1">
      <formula>$D174=""</formula>
    </cfRule>
    <cfRule type="expression" dxfId="978" priority="1100" stopIfTrue="1">
      <formula>AND($E174="",$D174&lt;&gt;"")</formula>
    </cfRule>
  </conditionalFormatting>
  <conditionalFormatting sqref="A175:A185">
    <cfRule type="expression" dxfId="977" priority="1139" stopIfTrue="1">
      <formula>AND($E174="",$D174&lt;&gt;"")</formula>
    </cfRule>
    <cfRule type="expression" dxfId="976" priority="1138" stopIfTrue="1">
      <formula>#REF!&lt;&gt;""</formula>
    </cfRule>
  </conditionalFormatting>
  <conditionalFormatting sqref="A177:A187">
    <cfRule type="expression" dxfId="975" priority="1122" stopIfTrue="1">
      <formula>$E176=""</formula>
    </cfRule>
    <cfRule type="expression" dxfId="974" priority="1123" stopIfTrue="1">
      <formula>#REF!&lt;&gt;""</formula>
    </cfRule>
    <cfRule type="expression" dxfId="973" priority="1124" stopIfTrue="1">
      <formula>AND($F176="",$E176&lt;&gt;"")</formula>
    </cfRule>
  </conditionalFormatting>
  <conditionalFormatting sqref="A178:A179">
    <cfRule type="expression" dxfId="972" priority="1115" stopIfTrue="1">
      <formula>AND($F177="",$E177&lt;&gt;"")</formula>
    </cfRule>
    <cfRule type="expression" dxfId="971" priority="1114" stopIfTrue="1">
      <formula>#REF!&lt;&gt;""</formula>
    </cfRule>
  </conditionalFormatting>
  <conditionalFormatting sqref="A178:A187">
    <cfRule type="expression" dxfId="970" priority="1107" stopIfTrue="1">
      <formula>$E177=""</formula>
    </cfRule>
  </conditionalFormatting>
  <conditionalFormatting sqref="A179">
    <cfRule type="expression" dxfId="969" priority="1105" stopIfTrue="1">
      <formula>#REF!&lt;&gt;""</formula>
    </cfRule>
    <cfRule type="expression" dxfId="968" priority="1106" stopIfTrue="1">
      <formula>AND($F178="",$E178&lt;&gt;"")</formula>
    </cfRule>
    <cfRule type="expression" dxfId="967" priority="1104" stopIfTrue="1">
      <formula>$E178=""</formula>
    </cfRule>
    <cfRule type="expression" dxfId="966" priority="1103" stopIfTrue="1">
      <formula>AND($F178="",$E178&lt;&gt;"")</formula>
    </cfRule>
    <cfRule type="expression" dxfId="965" priority="1102" stopIfTrue="1">
      <formula>#REF!&lt;&gt;""</formula>
    </cfRule>
    <cfRule type="expression" dxfId="964" priority="1101" stopIfTrue="1">
      <formula>$E178=""</formula>
    </cfRule>
  </conditionalFormatting>
  <conditionalFormatting sqref="A180:A187">
    <cfRule type="expression" dxfId="963" priority="1109" stopIfTrue="1">
      <formula>AND($F179="",$E179&lt;&gt;"")</formula>
    </cfRule>
    <cfRule type="expression" dxfId="962" priority="1108" stopIfTrue="1">
      <formula>#REF!&lt;&gt;""</formula>
    </cfRule>
  </conditionalFormatting>
  <conditionalFormatting sqref="A183:A185">
    <cfRule type="expression" dxfId="960" priority="1011" stopIfTrue="1">
      <formula>AND($F182="",$E182&lt;&gt;"")</formula>
    </cfRule>
    <cfRule type="expression" dxfId="959" priority="1010" stopIfTrue="1">
      <formula>#REF!&lt;&gt;""</formula>
    </cfRule>
    <cfRule type="expression" dxfId="958" priority="1003" stopIfTrue="1">
      <formula>$E182=""</formula>
    </cfRule>
    <cfRule type="expression" dxfId="957" priority="1005" stopIfTrue="1">
      <formula>AND($F182="",$E182&lt;&gt;"")</formula>
    </cfRule>
    <cfRule type="expression" dxfId="956" priority="1009" stopIfTrue="1">
      <formula>$E182=""</formula>
    </cfRule>
    <cfRule type="expression" dxfId="955" priority="1004" stopIfTrue="1">
      <formula>#REF!&lt;&gt;""</formula>
    </cfRule>
  </conditionalFormatting>
  <conditionalFormatting sqref="A184">
    <cfRule type="expression" dxfId="954" priority="998" stopIfTrue="1">
      <formula>#REF!&lt;&gt;""</formula>
    </cfRule>
    <cfRule type="expression" dxfId="953" priority="997" stopIfTrue="1">
      <formula>$E183=""</formula>
    </cfRule>
    <cfRule type="expression" dxfId="952" priority="999" stopIfTrue="1">
      <formula>AND($F183="",$E183&lt;&gt;"")</formula>
    </cfRule>
    <cfRule type="expression" dxfId="951" priority="1002" stopIfTrue="1">
      <formula>AND($F183="",$E183&lt;&gt;"")</formula>
    </cfRule>
    <cfRule type="expression" dxfId="950" priority="1000" stopIfTrue="1">
      <formula>$E183=""</formula>
    </cfRule>
    <cfRule type="expression" dxfId="949" priority="1001" stopIfTrue="1">
      <formula>#REF!&lt;&gt;""</formula>
    </cfRule>
  </conditionalFormatting>
  <conditionalFormatting sqref="A186">
    <cfRule type="expression" dxfId="948" priority="1028" stopIfTrue="1">
      <formula>#REF!&lt;&gt;""</formula>
    </cfRule>
    <cfRule type="expression" dxfId="947" priority="1029" stopIfTrue="1">
      <formula>AND($H185="",$G185&lt;&gt;"")</formula>
    </cfRule>
  </conditionalFormatting>
  <conditionalFormatting sqref="A186:A187">
    <cfRule type="expression" dxfId="946" priority="1039" stopIfTrue="1">
      <formula>$H185=""</formula>
    </cfRule>
    <cfRule type="expression" dxfId="945" priority="1040" stopIfTrue="1">
      <formula>#REF!&lt;&gt;""</formula>
    </cfRule>
    <cfRule type="expression" dxfId="944" priority="1041" stopIfTrue="1">
      <formula>AND($I185="",$H185&lt;&gt;"")</formula>
    </cfRule>
    <cfRule type="expression" dxfId="943" priority="1042" stopIfTrue="1">
      <formula>$H185=""</formula>
    </cfRule>
    <cfRule type="expression" dxfId="942" priority="1043" stopIfTrue="1">
      <formula>#REF!&lt;&gt;""</formula>
    </cfRule>
    <cfRule type="expression" dxfId="941" priority="1023" stopIfTrue="1">
      <formula>AND($H185="",$G185&lt;&gt;"")</formula>
    </cfRule>
    <cfRule type="expression" dxfId="940" priority="1044" stopIfTrue="1">
      <formula>AND($I185="",$H185&lt;&gt;"")</formula>
    </cfRule>
    <cfRule type="expression" dxfId="939" priority="1045" stopIfTrue="1">
      <formula>$H185=""</formula>
    </cfRule>
    <cfRule type="expression" dxfId="938" priority="1046" stopIfTrue="1">
      <formula>#REF!&lt;&gt;""</formula>
    </cfRule>
    <cfRule type="expression" dxfId="937" priority="1047" stopIfTrue="1">
      <formula>AND($I185="",$H185&lt;&gt;"")</formula>
    </cfRule>
    <cfRule type="expression" dxfId="936" priority="1035" stopIfTrue="1">
      <formula>AND($H185="",$G185&lt;&gt;"")</formula>
    </cfRule>
    <cfRule type="expression" dxfId="935" priority="1048" stopIfTrue="1">
      <formula>$H185=""</formula>
    </cfRule>
    <cfRule type="expression" dxfId="934" priority="1049" stopIfTrue="1">
      <formula>#REF!&lt;&gt;""</formula>
    </cfRule>
    <cfRule type="expression" dxfId="933" priority="1050" stopIfTrue="1">
      <formula>AND($I185="",$H185&lt;&gt;"")</formula>
    </cfRule>
    <cfRule type="expression" dxfId="932" priority="1051" stopIfTrue="1">
      <formula>$H185=""</formula>
    </cfRule>
    <cfRule type="expression" dxfId="931" priority="1016" stopIfTrue="1">
      <formula>#REF!&lt;&gt;""</formula>
    </cfRule>
    <cfRule type="expression" dxfId="930" priority="1033" stopIfTrue="1">
      <formula>$G185=""</formula>
    </cfRule>
    <cfRule type="expression" dxfId="929" priority="1034" stopIfTrue="1">
      <formula>#REF!&lt;&gt;""</formula>
    </cfRule>
    <cfRule type="expression" dxfId="928" priority="1052" stopIfTrue="1">
      <formula>#REF!&lt;&gt;""</formula>
    </cfRule>
    <cfRule type="expression" dxfId="927" priority="1053" stopIfTrue="1">
      <formula>AND($I185="",$H185&lt;&gt;"")</formula>
    </cfRule>
    <cfRule type="expression" dxfId="926" priority="1015" stopIfTrue="1">
      <formula>$G185=""</formula>
    </cfRule>
    <cfRule type="expression" dxfId="925" priority="1022" stopIfTrue="1">
      <formula>#REF!&lt;&gt;""</formula>
    </cfRule>
    <cfRule type="expression" dxfId="924" priority="1021" stopIfTrue="1">
      <formula>$G185=""</formula>
    </cfRule>
    <cfRule type="expression" dxfId="923" priority="1017" stopIfTrue="1">
      <formula>AND($H185="",$G185&lt;&gt;"")</formula>
    </cfRule>
    <cfRule type="expression" dxfId="922" priority="1027" stopIfTrue="1">
      <formula>$G185=""</formula>
    </cfRule>
  </conditionalFormatting>
  <conditionalFormatting sqref="A187">
    <cfRule type="expression" dxfId="921" priority="1032" stopIfTrue="1">
      <formula>AND($H186="",$G186&lt;&gt;"")</formula>
    </cfRule>
    <cfRule type="expression" dxfId="920" priority="1031" stopIfTrue="1">
      <formula>#REF!&lt;&gt;""</formula>
    </cfRule>
  </conditionalFormatting>
  <conditionalFormatting sqref="A188">
    <cfRule type="expression" dxfId="919" priority="2729" stopIfTrue="1">
      <formula>AND($E187="",$D187&lt;&gt;"")</formula>
    </cfRule>
    <cfRule type="expression" dxfId="918" priority="2728" stopIfTrue="1">
      <formula>#REF!&lt;&gt;""</formula>
    </cfRule>
    <cfRule type="expression" dxfId="917" priority="2727" stopIfTrue="1">
      <formula>$D187=""</formula>
    </cfRule>
  </conditionalFormatting>
  <conditionalFormatting sqref="A188:A189 A191:A194">
    <cfRule type="expression" dxfId="916" priority="2737" stopIfTrue="1">
      <formula>#REF!&lt;&gt;""</formula>
    </cfRule>
    <cfRule type="expression" dxfId="915" priority="2738" stopIfTrue="1">
      <formula>AND($H187="",$G187&lt;&gt;"")</formula>
    </cfRule>
  </conditionalFormatting>
  <conditionalFormatting sqref="A188:A194">
    <cfRule type="expression" dxfId="914" priority="2736" stopIfTrue="1">
      <formula>$G187=""</formula>
    </cfRule>
  </conditionalFormatting>
  <conditionalFormatting sqref="A190">
    <cfRule type="expression" dxfId="913" priority="3338" stopIfTrue="1">
      <formula>AND($H189="",$G189&lt;&gt;"")</formula>
    </cfRule>
  </conditionalFormatting>
  <conditionalFormatting sqref="B51:D51">
    <cfRule type="expression" dxfId="912" priority="2460" stopIfTrue="1">
      <formula>AND($F51="",$E51&lt;&gt;"")</formula>
    </cfRule>
    <cfRule type="expression" dxfId="911" priority="2487" stopIfTrue="1">
      <formula>AND($F51="",$E51&lt;&gt;"")</formula>
    </cfRule>
  </conditionalFormatting>
  <conditionalFormatting sqref="B51:D54">
    <cfRule type="expression" dxfId="910" priority="2467" stopIfTrue="1">
      <formula>$E51=""</formula>
    </cfRule>
    <cfRule type="expression" dxfId="909" priority="2365" stopIfTrue="1">
      <formula>$E51=""</formula>
    </cfRule>
  </conditionalFormatting>
  <conditionalFormatting sqref="B52:D52">
    <cfRule type="expression" dxfId="908" priority="2468" stopIfTrue="1">
      <formula>#REF!&lt;&gt;""</formula>
    </cfRule>
    <cfRule type="expression" dxfId="907" priority="2385" stopIfTrue="1">
      <formula>AND($F52="",$E52&lt;&gt;"")</formula>
    </cfRule>
    <cfRule type="expression" dxfId="906" priority="2469" stopIfTrue="1">
      <formula>AND($F52="",$E52&lt;&gt;"")</formula>
    </cfRule>
  </conditionalFormatting>
  <conditionalFormatting sqref="B53:D53">
    <cfRule type="expression" dxfId="905" priority="2367" stopIfTrue="1">
      <formula>AND($F53="",$E53&lt;&gt;"")</formula>
    </cfRule>
    <cfRule type="expression" dxfId="904" priority="2366" stopIfTrue="1">
      <formula>#REF!&lt;&gt;""</formula>
    </cfRule>
    <cfRule type="expression" dxfId="903" priority="2478" stopIfTrue="1">
      <formula>AND($F53="",$E53&lt;&gt;"")</formula>
    </cfRule>
  </conditionalFormatting>
  <conditionalFormatting sqref="B54:D54">
    <cfRule type="expression" dxfId="902" priority="2376" stopIfTrue="1">
      <formula>AND($F54="",$E54&lt;&gt;"")</formula>
    </cfRule>
    <cfRule type="expression" dxfId="901" priority="2563" stopIfTrue="1">
      <formula>AND($F54="",$E54&lt;&gt;"")</formula>
    </cfRule>
  </conditionalFormatting>
  <conditionalFormatting sqref="B56:D60">
    <cfRule type="expression" dxfId="900" priority="61" stopIfTrue="1">
      <formula>AND($F56="",$E56&lt;&gt;"")</formula>
    </cfRule>
    <cfRule type="expression" dxfId="899" priority="60" stopIfTrue="1">
      <formula>#REF!&lt;&gt;""</formula>
    </cfRule>
    <cfRule type="expression" dxfId="898" priority="59" stopIfTrue="1">
      <formula>$E56=""</formula>
    </cfRule>
  </conditionalFormatting>
  <conditionalFormatting sqref="B11:E17">
    <cfRule type="expression" dxfId="897" priority="212" stopIfTrue="1">
      <formula>$E11=""</formula>
    </cfRule>
    <cfRule type="expression" dxfId="896" priority="214" stopIfTrue="1">
      <formula>AND($F11="",$E11&lt;&gt;"")</formula>
    </cfRule>
    <cfRule type="expression" dxfId="895" priority="213" stopIfTrue="1">
      <formula>#REF!&lt;&gt;""</formula>
    </cfRule>
  </conditionalFormatting>
  <conditionalFormatting sqref="B17:E21">
    <cfRule type="expression" dxfId="894" priority="115" stopIfTrue="1">
      <formula>AND($F17="",$E17&lt;&gt;"")</formula>
    </cfRule>
    <cfRule type="expression" dxfId="893" priority="114" stopIfTrue="1">
      <formula>#REF!&lt;&gt;""</formula>
    </cfRule>
    <cfRule type="expression" dxfId="892" priority="113" stopIfTrue="1">
      <formula>$E17=""</formula>
    </cfRule>
  </conditionalFormatting>
  <conditionalFormatting sqref="B51:E51">
    <cfRule type="expression" dxfId="891" priority="2483" stopIfTrue="1">
      <formula>#REF!&lt;&gt;""</formula>
    </cfRule>
  </conditionalFormatting>
  <conditionalFormatting sqref="B52:E52">
    <cfRule type="expression" dxfId="890" priority="2381" stopIfTrue="1">
      <formula>#REF!&lt;&gt;""</formula>
    </cfRule>
  </conditionalFormatting>
  <conditionalFormatting sqref="B53:E53">
    <cfRule type="expression" dxfId="889" priority="2474" stopIfTrue="1">
      <formula>#REF!&lt;&gt;""</formula>
    </cfRule>
  </conditionalFormatting>
  <conditionalFormatting sqref="B54:E54">
    <cfRule type="expression" dxfId="888" priority="2372" stopIfTrue="1">
      <formula>#REF!&lt;&gt;""</formula>
    </cfRule>
  </conditionalFormatting>
  <conditionalFormatting sqref="B125:E125">
    <cfRule type="expression" dxfId="887" priority="380" stopIfTrue="1">
      <formula>#REF!&lt;&gt;""</formula>
    </cfRule>
    <cfRule type="expression" dxfId="886" priority="381" stopIfTrue="1">
      <formula>AND($F125="",$E125&lt;&gt;"")</formula>
    </cfRule>
    <cfRule type="expression" dxfId="885" priority="379" stopIfTrue="1">
      <formula>$E125=""</formula>
    </cfRule>
  </conditionalFormatting>
  <conditionalFormatting sqref="B168:E168">
    <cfRule type="expression" dxfId="884" priority="1221" stopIfTrue="1">
      <formula>$E168=""</formula>
    </cfRule>
    <cfRule type="expression" dxfId="883" priority="1222" stopIfTrue="1">
      <formula>#REF!&lt;&gt;""</formula>
    </cfRule>
    <cfRule type="expression" dxfId="882" priority="1223" stopIfTrue="1">
      <formula>AND($F168="",$E168&lt;&gt;"")</formula>
    </cfRule>
  </conditionalFormatting>
  <conditionalFormatting sqref="B12:F12">
    <cfRule type="expression" dxfId="881" priority="273" stopIfTrue="1">
      <formula>#REF!&lt;&gt;""</formula>
    </cfRule>
    <cfRule type="expression" dxfId="880" priority="275" stopIfTrue="1">
      <formula>$E12=""</formula>
    </cfRule>
    <cfRule type="expression" dxfId="879" priority="276" stopIfTrue="1">
      <formula>#REF!&lt;&gt;""</formula>
    </cfRule>
    <cfRule type="expression" dxfId="878" priority="274" stopIfTrue="1">
      <formula>AND($F12="",$E12&lt;&gt;"")</formula>
    </cfRule>
    <cfRule type="expression" dxfId="877" priority="277" stopIfTrue="1">
      <formula>AND($F12="",$E12&lt;&gt;"")</formula>
    </cfRule>
  </conditionalFormatting>
  <conditionalFormatting sqref="B12:F13">
    <cfRule type="expression" dxfId="876" priority="266" stopIfTrue="1">
      <formula>$E12=""</formula>
    </cfRule>
  </conditionalFormatting>
  <conditionalFormatting sqref="B13:F13">
    <cfRule type="expression" dxfId="875" priority="267" stopIfTrue="1">
      <formula>#REF!&lt;&gt;""</formula>
    </cfRule>
    <cfRule type="expression" dxfId="874" priority="268" stopIfTrue="1">
      <formula>AND($F13="",$E13&lt;&gt;"")</formula>
    </cfRule>
    <cfRule type="expression" dxfId="873" priority="263" stopIfTrue="1">
      <formula>$E13=""</formula>
    </cfRule>
    <cfRule type="expression" dxfId="872" priority="258" stopIfTrue="1">
      <formula>#REF!&lt;&gt;""</formula>
    </cfRule>
    <cfRule type="expression" dxfId="871" priority="259" stopIfTrue="1">
      <formula>AND($F13="",$E13&lt;&gt;"")</formula>
    </cfRule>
    <cfRule type="expression" dxfId="870" priority="260" stopIfTrue="1">
      <formula>$E13=""</formula>
    </cfRule>
    <cfRule type="expression" dxfId="869" priority="261" stopIfTrue="1">
      <formula>#REF!&lt;&gt;""</formula>
    </cfRule>
    <cfRule type="expression" dxfId="868" priority="262" stopIfTrue="1">
      <formula>AND($F13="",$E13&lt;&gt;"")</formula>
    </cfRule>
    <cfRule type="expression" dxfId="867" priority="264" stopIfTrue="1">
      <formula>#REF!&lt;&gt;""</formula>
    </cfRule>
    <cfRule type="expression" dxfId="866" priority="265" stopIfTrue="1">
      <formula>AND($F13="",$E13&lt;&gt;"")</formula>
    </cfRule>
  </conditionalFormatting>
  <conditionalFormatting sqref="B13:F14">
    <cfRule type="expression" dxfId="865" priority="245" stopIfTrue="1">
      <formula>$E13=""</formula>
    </cfRule>
  </conditionalFormatting>
  <conditionalFormatting sqref="B14:F14">
    <cfRule type="expression" dxfId="864" priority="247" stopIfTrue="1">
      <formula>AND($F14="",$E14&lt;&gt;"")</formula>
    </cfRule>
    <cfRule type="expression" dxfId="863" priority="240" stopIfTrue="1">
      <formula>#REF!&lt;&gt;""</formula>
    </cfRule>
    <cfRule type="expression" dxfId="862" priority="244" stopIfTrue="1">
      <formula>AND($F14="",$E14&lt;&gt;"")</formula>
    </cfRule>
    <cfRule type="expression" dxfId="861" priority="241" stopIfTrue="1">
      <formula>AND($F14="",$E14&lt;&gt;"")</formula>
    </cfRule>
    <cfRule type="expression" dxfId="860" priority="243" stopIfTrue="1">
      <formula>#REF!&lt;&gt;""</formula>
    </cfRule>
    <cfRule type="expression" dxfId="859" priority="242" stopIfTrue="1">
      <formula>$E14=""</formula>
    </cfRule>
    <cfRule type="expression" dxfId="858" priority="246" stopIfTrue="1">
      <formula>#REF!&lt;&gt;""</formula>
    </cfRule>
    <cfRule type="expression" dxfId="857" priority="239" stopIfTrue="1">
      <formula>$E14=""</formula>
    </cfRule>
  </conditionalFormatting>
  <conditionalFormatting sqref="B14:F17">
    <cfRule type="expression" dxfId="856" priority="226" stopIfTrue="1">
      <formula>AND($F14="",$E14&lt;&gt;"")</formula>
    </cfRule>
    <cfRule type="expression" dxfId="855" priority="225" stopIfTrue="1">
      <formula>#REF!&lt;&gt;""</formula>
    </cfRule>
    <cfRule type="expression" dxfId="854" priority="224" stopIfTrue="1">
      <formula>$E14=""</formula>
    </cfRule>
  </conditionalFormatting>
  <conditionalFormatting sqref="B15:F17">
    <cfRule type="expression" dxfId="853" priority="223" stopIfTrue="1">
      <formula>AND($F15="",$E15&lt;&gt;"")</formula>
    </cfRule>
    <cfRule type="expression" dxfId="852" priority="222" stopIfTrue="1">
      <formula>#REF!&lt;&gt;""</formula>
    </cfRule>
    <cfRule type="expression" dxfId="851" priority="221" stopIfTrue="1">
      <formula>$E15=""</formula>
    </cfRule>
    <cfRule type="expression" dxfId="850" priority="220" stopIfTrue="1">
      <formula>AND($F15="",$E15&lt;&gt;"")</formula>
    </cfRule>
    <cfRule type="expression" dxfId="849" priority="219" stopIfTrue="1">
      <formula>#REF!&lt;&gt;""</formula>
    </cfRule>
    <cfRule type="expression" dxfId="848" priority="218" stopIfTrue="1">
      <formula>$E15=""</formula>
    </cfRule>
    <cfRule type="expression" dxfId="847" priority="217" stopIfTrue="1">
      <formula>AND($F15="",$E15&lt;&gt;"")</formula>
    </cfRule>
    <cfRule type="expression" dxfId="846" priority="216" stopIfTrue="1">
      <formula>#REF!&lt;&gt;""</formula>
    </cfRule>
    <cfRule type="expression" dxfId="845" priority="215" stopIfTrue="1">
      <formula>$E15=""</formula>
    </cfRule>
  </conditionalFormatting>
  <conditionalFormatting sqref="B18:F18">
    <cfRule type="expression" dxfId="844" priority="178" stopIfTrue="1">
      <formula>AND($F18="",$E18&lt;&gt;"")</formula>
    </cfRule>
    <cfRule type="expression" dxfId="843" priority="177" stopIfTrue="1">
      <formula>#REF!&lt;&gt;""</formula>
    </cfRule>
    <cfRule type="expression" dxfId="842" priority="176" stopIfTrue="1">
      <formula>$E18=""</formula>
    </cfRule>
    <cfRule type="expression" dxfId="841" priority="175" stopIfTrue="1">
      <formula>AND($F18="",$E18&lt;&gt;"")</formula>
    </cfRule>
    <cfRule type="expression" dxfId="840" priority="174" stopIfTrue="1">
      <formula>#REF!&lt;&gt;""</formula>
    </cfRule>
  </conditionalFormatting>
  <conditionalFormatting sqref="B18:F19">
    <cfRule type="expression" dxfId="839" priority="167" stopIfTrue="1">
      <formula>$E18=""</formula>
    </cfRule>
  </conditionalFormatting>
  <conditionalFormatting sqref="B19:F19">
    <cfRule type="expression" dxfId="838" priority="166" stopIfTrue="1">
      <formula>AND($F19="",$E19&lt;&gt;"")</formula>
    </cfRule>
    <cfRule type="expression" dxfId="837" priority="164" stopIfTrue="1">
      <formula>$E19=""</formula>
    </cfRule>
    <cfRule type="expression" dxfId="836" priority="165" stopIfTrue="1">
      <formula>#REF!&lt;&gt;""</formula>
    </cfRule>
    <cfRule type="expression" dxfId="835" priority="163" stopIfTrue="1">
      <formula>AND($F19="",$E19&lt;&gt;"")</formula>
    </cfRule>
    <cfRule type="expression" dxfId="834" priority="162" stopIfTrue="1">
      <formula>#REF!&lt;&gt;""</formula>
    </cfRule>
    <cfRule type="expression" dxfId="833" priority="161" stopIfTrue="1">
      <formula>$E19=""</formula>
    </cfRule>
    <cfRule type="expression" dxfId="832" priority="169" stopIfTrue="1">
      <formula>AND($F19="",$E19&lt;&gt;"")</formula>
    </cfRule>
    <cfRule type="expression" dxfId="831" priority="168" stopIfTrue="1">
      <formula>#REF!&lt;&gt;""</formula>
    </cfRule>
  </conditionalFormatting>
  <conditionalFormatting sqref="B19:F20">
    <cfRule type="expression" dxfId="830" priority="146" stopIfTrue="1">
      <formula>$E19=""</formula>
    </cfRule>
    <cfRule type="expression" dxfId="829" priority="147" stopIfTrue="1">
      <formula>#REF!&lt;&gt;""</formula>
    </cfRule>
    <cfRule type="expression" dxfId="828" priority="148" stopIfTrue="1">
      <formula>AND($F19="",$E19&lt;&gt;"")</formula>
    </cfRule>
  </conditionalFormatting>
  <conditionalFormatting sqref="B20:F20">
    <cfRule type="expression" dxfId="827" priority="142" stopIfTrue="1">
      <formula>AND($F20="",$E20&lt;&gt;"")</formula>
    </cfRule>
    <cfRule type="expression" dxfId="826" priority="140" stopIfTrue="1">
      <formula>$E20=""</formula>
    </cfRule>
    <cfRule type="expression" dxfId="825" priority="143" stopIfTrue="1">
      <formula>$E20=""</formula>
    </cfRule>
    <cfRule type="expression" dxfId="824" priority="144" stopIfTrue="1">
      <formula>#REF!&lt;&gt;""</formula>
    </cfRule>
    <cfRule type="expression" dxfId="823" priority="145" stopIfTrue="1">
      <formula>AND($F20="",$E20&lt;&gt;"")</formula>
    </cfRule>
    <cfRule type="expression" dxfId="822" priority="141" stopIfTrue="1">
      <formula>#REF!&lt;&gt;""</formula>
    </cfRule>
  </conditionalFormatting>
  <conditionalFormatting sqref="B20:F21">
    <cfRule type="expression" dxfId="821" priority="126" stopIfTrue="1">
      <formula>#REF!&lt;&gt;""</formula>
    </cfRule>
    <cfRule type="expression" dxfId="820" priority="127" stopIfTrue="1">
      <formula>AND($F20="",$E20&lt;&gt;"")</formula>
    </cfRule>
    <cfRule type="expression" dxfId="819" priority="125" stopIfTrue="1">
      <formula>$E20=""</formula>
    </cfRule>
  </conditionalFormatting>
  <conditionalFormatting sqref="B21:F21">
    <cfRule type="expression" dxfId="818" priority="116" stopIfTrue="1">
      <formula>$E21=""</formula>
    </cfRule>
    <cfRule type="expression" dxfId="817" priority="124" stopIfTrue="1">
      <formula>AND($F21="",$E21&lt;&gt;"")</formula>
    </cfRule>
    <cfRule type="expression" dxfId="816" priority="123" stopIfTrue="1">
      <formula>#REF!&lt;&gt;""</formula>
    </cfRule>
    <cfRule type="expression" dxfId="815" priority="122" stopIfTrue="1">
      <formula>$E21=""</formula>
    </cfRule>
    <cfRule type="expression" dxfId="814" priority="120" stopIfTrue="1">
      <formula>#REF!&lt;&gt;""</formula>
    </cfRule>
    <cfRule type="expression" dxfId="813" priority="119" stopIfTrue="1">
      <formula>$E21=""</formula>
    </cfRule>
    <cfRule type="expression" dxfId="812" priority="121" stopIfTrue="1">
      <formula>AND($F21="",$E21&lt;&gt;"")</formula>
    </cfRule>
    <cfRule type="expression" dxfId="811" priority="118" stopIfTrue="1">
      <formula>AND($F21="",$E21&lt;&gt;"")</formula>
    </cfRule>
    <cfRule type="expression" dxfId="810" priority="117" stopIfTrue="1">
      <formula>#REF!&lt;&gt;""</formula>
    </cfRule>
  </conditionalFormatting>
  <conditionalFormatting sqref="B23:F28">
    <cfRule type="expression" dxfId="809" priority="2637" stopIfTrue="1">
      <formula>#REF!&lt;&gt;""</formula>
    </cfRule>
    <cfRule type="expression" dxfId="808" priority="2638" stopIfTrue="1">
      <formula>AND($J23="",$F23&lt;&gt;"")</formula>
    </cfRule>
  </conditionalFormatting>
  <conditionalFormatting sqref="B23:F29">
    <cfRule type="expression" dxfId="807" priority="2686" stopIfTrue="1">
      <formula>AND($J23="",$F23&lt;&gt;"")</formula>
    </cfRule>
    <cfRule type="expression" dxfId="806" priority="2685" stopIfTrue="1">
      <formula>#REF!&lt;&gt;""</formula>
    </cfRule>
    <cfRule type="expression" dxfId="805" priority="2684" stopIfTrue="1">
      <formula>$F23=""</formula>
    </cfRule>
  </conditionalFormatting>
  <conditionalFormatting sqref="B23:F30 H23:H30">
    <cfRule type="expression" dxfId="804" priority="2603" stopIfTrue="1">
      <formula>$F23=""</formula>
    </cfRule>
    <cfRule type="expression" dxfId="803" priority="2604" stopIfTrue="1">
      <formula>#REF!&lt;&gt;""</formula>
    </cfRule>
    <cfRule type="expression" dxfId="802" priority="2605" stopIfTrue="1">
      <formula>AND($J23="",$F23&lt;&gt;"")</formula>
    </cfRule>
  </conditionalFormatting>
  <conditionalFormatting sqref="B23:F30">
    <cfRule type="expression" dxfId="801" priority="2630" stopIfTrue="1">
      <formula>$F23=""</formula>
    </cfRule>
  </conditionalFormatting>
  <conditionalFormatting sqref="B29:F29">
    <cfRule type="expression" dxfId="800" priority="2632" stopIfTrue="1">
      <formula>AND($J29="",$F29&lt;&gt;"")</formula>
    </cfRule>
    <cfRule type="expression" dxfId="799" priority="2631" stopIfTrue="1">
      <formula>#REF!&lt;&gt;""</formula>
    </cfRule>
  </conditionalFormatting>
  <conditionalFormatting sqref="B30:F30 B35:F36">
    <cfRule type="expression" dxfId="798" priority="2665" stopIfTrue="1">
      <formula>AND($J30="",$F30&lt;&gt;"")</formula>
    </cfRule>
  </conditionalFormatting>
  <conditionalFormatting sqref="B33:F34 B50:F50 H50 E55:E60">
    <cfRule type="expression" dxfId="797" priority="2719" stopIfTrue="1">
      <formula>#REF!&lt;&gt;""</formula>
    </cfRule>
  </conditionalFormatting>
  <conditionalFormatting sqref="B34:F34 B50:F50 H50 E55:E60">
    <cfRule type="expression" dxfId="796" priority="2720" stopIfTrue="1">
      <formula>AND($J34="",$F34&lt;&gt;"")</formula>
    </cfRule>
  </conditionalFormatting>
  <conditionalFormatting sqref="B34:F36 B30:F30">
    <cfRule type="expression" dxfId="795" priority="2664" stopIfTrue="1">
      <formula>#REF!&lt;&gt;""</formula>
    </cfRule>
  </conditionalFormatting>
  <conditionalFormatting sqref="B34:F36 B39:H39">
    <cfRule type="expression" dxfId="794" priority="2598" stopIfTrue="1">
      <formula>#REF!&lt;&gt;""</formula>
    </cfRule>
  </conditionalFormatting>
  <conditionalFormatting sqref="B34:F40 H34:H40">
    <cfRule type="expression" dxfId="793" priority="2669" stopIfTrue="1">
      <formula>$F34=""</formula>
    </cfRule>
  </conditionalFormatting>
  <conditionalFormatting sqref="B35:F36 B39:F39 H39">
    <cfRule type="expression" dxfId="792" priority="2599" stopIfTrue="1">
      <formula>AND($J35="",$F35&lt;&gt;"")</formula>
    </cfRule>
  </conditionalFormatting>
  <conditionalFormatting sqref="B35:F39 H35:H39">
    <cfRule type="expression" dxfId="791" priority="2573" stopIfTrue="1">
      <formula>$F35=""</formula>
    </cfRule>
  </conditionalFormatting>
  <conditionalFormatting sqref="B35:F40 H35:H40">
    <cfRule type="expression" dxfId="790" priority="2671" stopIfTrue="1">
      <formula>AND($J35="",$F35&lt;&gt;"")</formula>
    </cfRule>
    <cfRule type="expression" dxfId="789" priority="2670" stopIfTrue="1">
      <formula>#REF!&lt;&gt;""</formula>
    </cfRule>
    <cfRule type="expression" dxfId="788" priority="2615" stopIfTrue="1">
      <formula>$F35=""</formula>
    </cfRule>
  </conditionalFormatting>
  <conditionalFormatting sqref="B36:F36">
    <cfRule type="expression" dxfId="787" priority="2565" stopIfTrue="1">
      <formula>#REF!&lt;&gt;""</formula>
    </cfRule>
    <cfRule type="expression" dxfId="786" priority="2564" stopIfTrue="1">
      <formula>$F36=""</formula>
    </cfRule>
    <cfRule type="expression" dxfId="785" priority="2568" stopIfTrue="1">
      <formula>#REF!&lt;&gt;""</formula>
    </cfRule>
    <cfRule type="expression" dxfId="784" priority="2572" stopIfTrue="1">
      <formula>AND($J36="",$F36&lt;&gt;"")</formula>
    </cfRule>
    <cfRule type="expression" dxfId="783" priority="2571" stopIfTrue="1">
      <formula>#REF!&lt;&gt;""</formula>
    </cfRule>
    <cfRule type="expression" dxfId="782" priority="2570" stopIfTrue="1">
      <formula>$F36=""</formula>
    </cfRule>
    <cfRule type="expression" dxfId="781" priority="2569" stopIfTrue="1">
      <formula>AND($J36="",$F36&lt;&gt;"")</formula>
    </cfRule>
    <cfRule type="expression" dxfId="780" priority="2567" stopIfTrue="1">
      <formula>$F36=""</formula>
    </cfRule>
    <cfRule type="expression" dxfId="779" priority="2566" stopIfTrue="1">
      <formula>AND($J36="",$F36&lt;&gt;"")</formula>
    </cfRule>
  </conditionalFormatting>
  <conditionalFormatting sqref="B37:F38 H37:H38">
    <cfRule type="expression" dxfId="778" priority="2574" stopIfTrue="1">
      <formula>#REF!&lt;&gt;""</formula>
    </cfRule>
    <cfRule type="expression" dxfId="777" priority="2575" stopIfTrue="1">
      <formula>AND($J37="",$F37&lt;&gt;"")</formula>
    </cfRule>
  </conditionalFormatting>
  <conditionalFormatting sqref="B37:F40 H37:H40">
    <cfRule type="expression" dxfId="776" priority="2617" stopIfTrue="1">
      <formula>AND($J37="",$F37&lt;&gt;"")</formula>
    </cfRule>
    <cfRule type="expression" dxfId="775" priority="2616" stopIfTrue="1">
      <formula>#REF!&lt;&gt;""</formula>
    </cfRule>
  </conditionalFormatting>
  <conditionalFormatting sqref="B41:F42">
    <cfRule type="expression" dxfId="774" priority="2457" stopIfTrue="1">
      <formula>AND($J41="",$F41&lt;&gt;"")</formula>
    </cfRule>
    <cfRule type="expression" dxfId="773" priority="2456" stopIfTrue="1">
      <formula>#REF!&lt;&gt;""</formula>
    </cfRule>
  </conditionalFormatting>
  <conditionalFormatting sqref="B41:F43">
    <cfRule type="expression" dxfId="772" priority="2513" stopIfTrue="1">
      <formula>#REF!&lt;&gt;""</formula>
    </cfRule>
    <cfRule type="expression" dxfId="771" priority="2514" stopIfTrue="1">
      <formula>AND($J41="",$F41&lt;&gt;"")</formula>
    </cfRule>
  </conditionalFormatting>
  <conditionalFormatting sqref="B41:F49 H41:H49">
    <cfRule type="expression" dxfId="770" priority="2389" stopIfTrue="1">
      <formula>$F41=""</formula>
    </cfRule>
  </conditionalFormatting>
  <conditionalFormatting sqref="B41:F50 H41:H50">
    <cfRule type="expression" dxfId="769" priority="2491" stopIfTrue="1">
      <formula>$F41=""</formula>
    </cfRule>
  </conditionalFormatting>
  <conditionalFormatting sqref="B42:F42">
    <cfRule type="expression" dxfId="768" priority="2357" stopIfTrue="1">
      <formula>#REF!&lt;&gt;""</formula>
    </cfRule>
    <cfRule type="expression" dxfId="767" priority="2347" stopIfTrue="1">
      <formula>$F42=""</formula>
    </cfRule>
    <cfRule type="expression" dxfId="766" priority="2358" stopIfTrue="1">
      <formula>AND($J42="",$F42&lt;&gt;"")</formula>
    </cfRule>
    <cfRule type="expression" dxfId="765" priority="2356" stopIfTrue="1">
      <formula>$F42=""</formula>
    </cfRule>
    <cfRule type="expression" dxfId="764" priority="2349" stopIfTrue="1">
      <formula>AND($J42="",$F42&lt;&gt;"")</formula>
    </cfRule>
    <cfRule type="expression" dxfId="763" priority="2348" stopIfTrue="1">
      <formula>#REF!&lt;&gt;""</formula>
    </cfRule>
  </conditionalFormatting>
  <conditionalFormatting sqref="B43:F43">
    <cfRule type="expression" dxfId="762" priority="2420" stopIfTrue="1">
      <formula>#REF!&lt;&gt;""</formula>
    </cfRule>
    <cfRule type="expression" dxfId="761" priority="2421" stopIfTrue="1">
      <formula>AND($J43="",$F43&lt;&gt;"")</formula>
    </cfRule>
  </conditionalFormatting>
  <conditionalFormatting sqref="B44:F45 B49:F49 H49 B54:E54">
    <cfRule type="expression" dxfId="760" priority="2559" stopIfTrue="1">
      <formula>#REF!&lt;&gt;""</formula>
    </cfRule>
  </conditionalFormatting>
  <conditionalFormatting sqref="B44:F45 B49:F49 H49 E54">
    <cfRule type="expression" dxfId="759" priority="2560" stopIfTrue="1">
      <formula>AND($J44="",$F44&lt;&gt;"")</formula>
    </cfRule>
  </conditionalFormatting>
  <conditionalFormatting sqref="B44:F49 H47:H49">
    <cfRule type="expression" dxfId="758" priority="2390" stopIfTrue="1">
      <formula>#REF!&lt;&gt;""</formula>
    </cfRule>
    <cfRule type="expression" dxfId="757" priority="2391" stopIfTrue="1">
      <formula>AND($J44="",$F44&lt;&gt;"")</formula>
    </cfRule>
  </conditionalFormatting>
  <conditionalFormatting sqref="B46:F48 H46:H48">
    <cfRule type="expression" dxfId="756" priority="2493" stopIfTrue="1">
      <formula>AND($J46="",$F46&lt;&gt;"")</formula>
    </cfRule>
  </conditionalFormatting>
  <conditionalFormatting sqref="B56:F60">
    <cfRule type="expression" dxfId="755" priority="9" stopIfTrue="1">
      <formula>AND($J56="",$F56&lt;&gt;"")</formula>
    </cfRule>
    <cfRule type="expression" dxfId="754" priority="8" stopIfTrue="1">
      <formula>#REF!&lt;&gt;""</formula>
    </cfRule>
    <cfRule type="expression" dxfId="753" priority="7" stopIfTrue="1">
      <formula>$F56=""</formula>
    </cfRule>
  </conditionalFormatting>
  <conditionalFormatting sqref="B178:F178">
    <cfRule type="expression" dxfId="751" priority="1061" stopIfTrue="1">
      <formula>AND($F178="",$E178&lt;&gt;"")</formula>
    </cfRule>
    <cfRule type="expression" dxfId="750" priority="1060" stopIfTrue="1">
      <formula>#REF!&lt;&gt;""</formula>
    </cfRule>
    <cfRule type="expression" dxfId="749" priority="1058" stopIfTrue="1">
      <formula>AND($F178="",$E178&lt;&gt;"")</formula>
    </cfRule>
    <cfRule type="expression" dxfId="748" priority="1057" stopIfTrue="1">
      <formula>#REF!&lt;&gt;""</formula>
    </cfRule>
    <cfRule type="expression" dxfId="747" priority="1056" stopIfTrue="1">
      <formula>$E178=""</formula>
    </cfRule>
    <cfRule type="expression" dxfId="746" priority="1059" stopIfTrue="1">
      <formula>$E178=""</formula>
    </cfRule>
  </conditionalFormatting>
  <conditionalFormatting sqref="B183:F183">
    <cfRule type="expression" dxfId="745" priority="984" stopIfTrue="1">
      <formula>AND($F183="",$E183&lt;&gt;"")</formula>
    </cfRule>
    <cfRule type="expression" dxfId="744" priority="979" stopIfTrue="1">
      <formula>$E183=""</formula>
    </cfRule>
    <cfRule type="expression" dxfId="743" priority="980" stopIfTrue="1">
      <formula>#REF!&lt;&gt;""</formula>
    </cfRule>
    <cfRule type="expression" dxfId="742" priority="981" stopIfTrue="1">
      <formula>AND($F183="",$E183&lt;&gt;"")</formula>
    </cfRule>
    <cfRule type="expression" dxfId="741" priority="982" stopIfTrue="1">
      <formula>$E183=""</formula>
    </cfRule>
    <cfRule type="expression" dxfId="740" priority="983" stopIfTrue="1">
      <formula>#REF!&lt;&gt;""</formula>
    </cfRule>
  </conditionalFormatting>
  <conditionalFormatting sqref="B14:G14">
    <cfRule type="expression" dxfId="739" priority="253" stopIfTrue="1">
      <formula>AND($F14="",$E14&lt;&gt;"")</formula>
    </cfRule>
    <cfRule type="expression" dxfId="738" priority="252" stopIfTrue="1">
      <formula>#REF!&lt;&gt;""</formula>
    </cfRule>
    <cfRule type="expression" dxfId="737" priority="251" stopIfTrue="1">
      <formula>$E14=""</formula>
    </cfRule>
    <cfRule type="expression" dxfId="736" priority="250" stopIfTrue="1">
      <formula>AND($F14="",$E14&lt;&gt;"")</formula>
    </cfRule>
    <cfRule type="expression" dxfId="735" priority="249" stopIfTrue="1">
      <formula>#REF!&lt;&gt;""</formula>
    </cfRule>
    <cfRule type="expression" dxfId="734" priority="248" stopIfTrue="1">
      <formula>$E14=""</formula>
    </cfRule>
  </conditionalFormatting>
  <conditionalFormatting sqref="B15:G17">
    <cfRule type="expression" dxfId="733" priority="229" stopIfTrue="1">
      <formula>AND($F15="",$E15&lt;&gt;"")</formula>
    </cfRule>
    <cfRule type="expression" dxfId="732" priority="230" stopIfTrue="1">
      <formula>$E15=""</formula>
    </cfRule>
    <cfRule type="expression" dxfId="731" priority="231" stopIfTrue="1">
      <formula>#REF!&lt;&gt;""</formula>
    </cfRule>
    <cfRule type="expression" dxfId="730" priority="227" stopIfTrue="1">
      <formula>$E15=""</formula>
    </cfRule>
    <cfRule type="expression" dxfId="729" priority="232" stopIfTrue="1">
      <formula>AND($F15="",$E15&lt;&gt;"")</formula>
    </cfRule>
    <cfRule type="expression" dxfId="728" priority="228" stopIfTrue="1">
      <formula>#REF!&lt;&gt;""</formula>
    </cfRule>
  </conditionalFormatting>
  <conditionalFormatting sqref="B20:G20">
    <cfRule type="expression" dxfId="727" priority="153" stopIfTrue="1">
      <formula>#REF!&lt;&gt;""</formula>
    </cfRule>
    <cfRule type="expression" dxfId="726" priority="152" stopIfTrue="1">
      <formula>$E20=""</formula>
    </cfRule>
    <cfRule type="expression" dxfId="725" priority="151" stopIfTrue="1">
      <formula>AND($F20="",$E20&lt;&gt;"")</formula>
    </cfRule>
    <cfRule type="expression" dxfId="724" priority="154" stopIfTrue="1">
      <formula>AND($F20="",$E20&lt;&gt;"")</formula>
    </cfRule>
    <cfRule type="expression" dxfId="723" priority="150" stopIfTrue="1">
      <formula>#REF!&lt;&gt;""</formula>
    </cfRule>
    <cfRule type="expression" dxfId="722" priority="149" stopIfTrue="1">
      <formula>$E20=""</formula>
    </cfRule>
  </conditionalFormatting>
  <conditionalFormatting sqref="B21:G21">
    <cfRule type="expression" dxfId="721" priority="132" stopIfTrue="1">
      <formula>#REF!&lt;&gt;""</formula>
    </cfRule>
    <cfRule type="expression" dxfId="720" priority="131" stopIfTrue="1">
      <formula>$E21=""</formula>
    </cfRule>
    <cfRule type="expression" dxfId="719" priority="130" stopIfTrue="1">
      <formula>AND($F21="",$E21&lt;&gt;"")</formula>
    </cfRule>
    <cfRule type="expression" dxfId="718" priority="129" stopIfTrue="1">
      <formula>#REF!&lt;&gt;""</formula>
    </cfRule>
    <cfRule type="expression" dxfId="717" priority="128" stopIfTrue="1">
      <formula>$E21=""</formula>
    </cfRule>
    <cfRule type="expression" dxfId="716" priority="133" stopIfTrue="1">
      <formula>AND($F21="",$E21&lt;&gt;"")</formula>
    </cfRule>
  </conditionalFormatting>
  <conditionalFormatting sqref="B182:G184">
    <cfRule type="expression" dxfId="714" priority="993" stopIfTrue="1">
      <formula>AND($F182="",$E182&lt;&gt;"")</formula>
    </cfRule>
    <cfRule type="expression" dxfId="713" priority="992" stopIfTrue="1">
      <formula>#REF!&lt;&gt;""</formula>
    </cfRule>
    <cfRule type="expression" dxfId="712" priority="991" stopIfTrue="1">
      <formula>$E182=""</formula>
    </cfRule>
  </conditionalFormatting>
  <conditionalFormatting sqref="B184:G184">
    <cfRule type="expression" dxfId="711" priority="985" stopIfTrue="1">
      <formula>$E184=""</formula>
    </cfRule>
    <cfRule type="expression" dxfId="710" priority="986" stopIfTrue="1">
      <formula>#REF!&lt;&gt;""</formula>
    </cfRule>
    <cfRule type="expression" dxfId="709" priority="987" stopIfTrue="1">
      <formula>AND($F184="",$E184&lt;&gt;"")</formula>
    </cfRule>
  </conditionalFormatting>
  <conditionalFormatting sqref="B10:H10 I15:I17 I21">
    <cfRule type="expression" dxfId="708" priority="314" stopIfTrue="1">
      <formula>AND($F10="",$E10&lt;&gt;"")</formula>
    </cfRule>
    <cfRule type="expression" dxfId="707" priority="313" stopIfTrue="1">
      <formula>#REF!&lt;&gt;""</formula>
    </cfRule>
    <cfRule type="expression" dxfId="706" priority="312" stopIfTrue="1">
      <formula>$E10=""</formula>
    </cfRule>
  </conditionalFormatting>
  <conditionalFormatting sqref="B11:H13">
    <cfRule type="expression" dxfId="705" priority="283" stopIfTrue="1">
      <formula>AND($F11="",$E11&lt;&gt;"")</formula>
    </cfRule>
    <cfRule type="expression" dxfId="704" priority="281" stopIfTrue="1">
      <formula>$E11=""</formula>
    </cfRule>
    <cfRule type="expression" dxfId="703" priority="282" stopIfTrue="1">
      <formula>#REF!&lt;&gt;""</formula>
    </cfRule>
  </conditionalFormatting>
  <conditionalFormatting sqref="B11:H17">
    <cfRule type="expression" dxfId="702" priority="298" stopIfTrue="1">
      <formula>AND($F11="",$E11&lt;&gt;"")</formula>
    </cfRule>
    <cfRule type="expression" dxfId="701" priority="297" stopIfTrue="1">
      <formula>#REF!&lt;&gt;""</formula>
    </cfRule>
    <cfRule type="expression" dxfId="700" priority="296" stopIfTrue="1">
      <formula>$E11=""</formula>
    </cfRule>
  </conditionalFormatting>
  <conditionalFormatting sqref="B17:H19">
    <cfRule type="expression" dxfId="699" priority="182" stopIfTrue="1">
      <formula>$E17=""</formula>
    </cfRule>
    <cfRule type="expression" dxfId="698" priority="184" stopIfTrue="1">
      <formula>AND($F17="",$E17&lt;&gt;"")</formula>
    </cfRule>
    <cfRule type="expression" dxfId="697" priority="183" stopIfTrue="1">
      <formula>#REF!&lt;&gt;""</formula>
    </cfRule>
  </conditionalFormatting>
  <conditionalFormatting sqref="B17:H21">
    <cfRule type="expression" dxfId="696" priority="197" stopIfTrue="1">
      <formula>$E17=""</formula>
    </cfRule>
    <cfRule type="expression" dxfId="695" priority="198" stopIfTrue="1">
      <formula>#REF!&lt;&gt;""</formula>
    </cfRule>
    <cfRule type="expression" dxfId="694" priority="199" stopIfTrue="1">
      <formula>AND($F17="",$E17&lt;&gt;"")</formula>
    </cfRule>
  </conditionalFormatting>
  <conditionalFormatting sqref="B30:H32 B33:F33">
    <cfRule type="expression" dxfId="693" priority="2723" stopIfTrue="1">
      <formula>AND($F30="",$E30&lt;&gt;"")</formula>
    </cfRule>
  </conditionalFormatting>
  <conditionalFormatting sqref="B30:H32">
    <cfRule type="expression" dxfId="692" priority="2722" stopIfTrue="1">
      <formula>#REF!&lt;&gt;""</formula>
    </cfRule>
  </conditionalFormatting>
  <conditionalFormatting sqref="B30:H33">
    <cfRule type="expression" dxfId="691" priority="2699" stopIfTrue="1">
      <formula>$E30=""</formula>
    </cfRule>
  </conditionalFormatting>
  <conditionalFormatting sqref="B31:H33 B34:F34 G39">
    <cfRule type="expression" dxfId="690" priority="2602" stopIfTrue="1">
      <formula>AND($F31="",$E31&lt;&gt;"")</formula>
    </cfRule>
  </conditionalFormatting>
  <conditionalFormatting sqref="B31:H33 B34:F34">
    <cfRule type="expression" dxfId="689" priority="2668" stopIfTrue="1">
      <formula>AND($F31="",$E31&lt;&gt;"")</formula>
    </cfRule>
  </conditionalFormatting>
  <conditionalFormatting sqref="B31:H33">
    <cfRule type="expression" dxfId="688" priority="2601" stopIfTrue="1">
      <formula>#REF!&lt;&gt;""</formula>
    </cfRule>
    <cfRule type="expression" dxfId="687" priority="2667" stopIfTrue="1">
      <formula>#REF!&lt;&gt;""</formula>
    </cfRule>
  </conditionalFormatting>
  <conditionalFormatting sqref="B31:H34">
    <cfRule type="expression" dxfId="686" priority="2588" stopIfTrue="1">
      <formula>$E31=""</formula>
    </cfRule>
    <cfRule type="expression" dxfId="685" priority="2645" stopIfTrue="1">
      <formula>$E31=""</formula>
    </cfRule>
  </conditionalFormatting>
  <conditionalFormatting sqref="B56:H68">
    <cfRule type="expression" dxfId="684" priority="62" stopIfTrue="1">
      <formula>$E56=""</formula>
    </cfRule>
    <cfRule type="expression" dxfId="683" priority="63" stopIfTrue="1">
      <formula>#REF!&lt;&gt;""</formula>
    </cfRule>
    <cfRule type="expression" dxfId="682" priority="64" stopIfTrue="1">
      <formula>AND($F56="",$E56&lt;&gt;"")</formula>
    </cfRule>
  </conditionalFormatting>
  <conditionalFormatting sqref="B61:H77">
    <cfRule type="expression" dxfId="681" priority="2317" stopIfTrue="1">
      <formula>#REF!&lt;&gt;""</formula>
    </cfRule>
    <cfRule type="expression" dxfId="680" priority="2316" stopIfTrue="1">
      <formula>$E61=""</formula>
    </cfRule>
    <cfRule type="expression" dxfId="679" priority="2318" stopIfTrue="1">
      <formula>AND($F61="",$E61&lt;&gt;"")</formula>
    </cfRule>
  </conditionalFormatting>
  <conditionalFormatting sqref="B71:H71 G73:G74">
    <cfRule type="expression" dxfId="678" priority="1154" stopIfTrue="1">
      <formula>AND($F71="",$E71&lt;&gt;"")</formula>
    </cfRule>
    <cfRule type="expression" dxfId="677" priority="1153" stopIfTrue="1">
      <formula>#REF!&lt;&gt;""</formula>
    </cfRule>
  </conditionalFormatting>
  <conditionalFormatting sqref="B71:H75">
    <cfRule type="expression" dxfId="676" priority="1156" stopIfTrue="1">
      <formula>#REF!&lt;&gt;""</formula>
    </cfRule>
    <cfRule type="expression" dxfId="675" priority="1157" stopIfTrue="1">
      <formula>AND($F71="",$E71&lt;&gt;"")</formula>
    </cfRule>
    <cfRule type="expression" dxfId="674" priority="1155" stopIfTrue="1">
      <formula>$E71=""</formula>
    </cfRule>
  </conditionalFormatting>
  <conditionalFormatting sqref="B78:H80">
    <cfRule type="expression" dxfId="673" priority="2258" stopIfTrue="1">
      <formula>$E78=""</formula>
    </cfRule>
    <cfRule type="expression" dxfId="672" priority="2259" stopIfTrue="1">
      <formula>#REF!&lt;&gt;""</formula>
    </cfRule>
    <cfRule type="expression" dxfId="671" priority="2260" stopIfTrue="1">
      <formula>AND($F78="",$E78&lt;&gt;"")</formula>
    </cfRule>
    <cfRule type="expression" dxfId="670" priority="2275" stopIfTrue="1">
      <formula>AND($F78="",$E78&lt;&gt;"")</formula>
    </cfRule>
    <cfRule type="expression" dxfId="669" priority="2274" stopIfTrue="1">
      <formula>#REF!&lt;&gt;""</formula>
    </cfRule>
  </conditionalFormatting>
  <conditionalFormatting sqref="B78:H95">
    <cfRule type="expression" dxfId="668" priority="2273" stopIfTrue="1">
      <formula>$E78=""</formula>
    </cfRule>
  </conditionalFormatting>
  <conditionalFormatting sqref="B83:H88">
    <cfRule type="expression" dxfId="667" priority="329" stopIfTrue="1">
      <formula>AND($F83="",$E83&lt;&gt;"")</formula>
    </cfRule>
    <cfRule type="expression" dxfId="666" priority="327" stopIfTrue="1">
      <formula>$E83=""</formula>
    </cfRule>
    <cfRule type="expression" dxfId="665" priority="328" stopIfTrue="1">
      <formula>#REF!&lt;&gt;""</formula>
    </cfRule>
  </conditionalFormatting>
  <conditionalFormatting sqref="B95:H173">
    <cfRule type="expression" dxfId="664" priority="2196" stopIfTrue="1">
      <formula>AND($F95="",$E95&lt;&gt;"")</formula>
    </cfRule>
    <cfRule type="expression" dxfId="663" priority="2195" stopIfTrue="1">
      <formula>#REF!&lt;&gt;""</formula>
    </cfRule>
    <cfRule type="expression" dxfId="662" priority="2194" stopIfTrue="1">
      <formula>$E95=""</formula>
    </cfRule>
  </conditionalFormatting>
  <conditionalFormatting sqref="B96:H99">
    <cfRule type="expression" dxfId="661" priority="2168" stopIfTrue="1">
      <formula>$E96=""</formula>
    </cfRule>
    <cfRule type="expression" dxfId="660" priority="2169" stopIfTrue="1">
      <formula>#REF!&lt;&gt;""</formula>
    </cfRule>
    <cfRule type="expression" dxfId="659" priority="2170" stopIfTrue="1">
      <formula>AND($F96="",$E96&lt;&gt;"")</formula>
    </cfRule>
  </conditionalFormatting>
  <conditionalFormatting sqref="B108:H110">
    <cfRule type="expression" dxfId="658" priority="1678" stopIfTrue="1">
      <formula>AND($F108="",$E108&lt;&gt;"")</formula>
    </cfRule>
    <cfRule type="expression" dxfId="657" priority="1677" stopIfTrue="1">
      <formula>#REF!&lt;&gt;""</formula>
    </cfRule>
    <cfRule type="expression" dxfId="656" priority="1676" stopIfTrue="1">
      <formula>$E108=""</formula>
    </cfRule>
  </conditionalFormatting>
  <conditionalFormatting sqref="B108:H111">
    <cfRule type="expression" dxfId="655" priority="1659" stopIfTrue="1">
      <formula>#REF!&lt;&gt;""</formula>
    </cfRule>
    <cfRule type="expression" dxfId="654" priority="1658" stopIfTrue="1">
      <formula>$E108=""</formula>
    </cfRule>
    <cfRule type="expression" dxfId="653" priority="1660" stopIfTrue="1">
      <formula>AND($F108="",$E108&lt;&gt;"")</formula>
    </cfRule>
  </conditionalFormatting>
  <conditionalFormatting sqref="B131:H135">
    <cfRule type="expression" dxfId="652" priority="1554" stopIfTrue="1">
      <formula>AND($F131="",$E131&lt;&gt;"")</formula>
    </cfRule>
    <cfRule type="expression" dxfId="651" priority="1553" stopIfTrue="1">
      <formula>#REF!&lt;&gt;""</formula>
    </cfRule>
    <cfRule type="expression" dxfId="650" priority="1552" stopIfTrue="1">
      <formula>$E131=""</formula>
    </cfRule>
  </conditionalFormatting>
  <conditionalFormatting sqref="B144:H147">
    <cfRule type="expression" dxfId="649" priority="415" stopIfTrue="1">
      <formula>$E144=""</formula>
    </cfRule>
    <cfRule type="expression" dxfId="648" priority="416" stopIfTrue="1">
      <formula>#REF!&lt;&gt;""</formula>
    </cfRule>
    <cfRule type="expression" dxfId="647" priority="417" stopIfTrue="1">
      <formula>AND($F144="",$E144&lt;&gt;"")</formula>
    </cfRule>
  </conditionalFormatting>
  <conditionalFormatting sqref="B145:H148">
    <cfRule type="expression" dxfId="646" priority="397" stopIfTrue="1">
      <formula>$E145=""</formula>
    </cfRule>
    <cfRule type="expression" dxfId="645" priority="399" stopIfTrue="1">
      <formula>AND($F145="",$E145&lt;&gt;"")</formula>
    </cfRule>
    <cfRule type="expression" dxfId="644" priority="398" stopIfTrue="1">
      <formula>#REF!&lt;&gt;""</formula>
    </cfRule>
  </conditionalFormatting>
  <conditionalFormatting sqref="B150:H159">
    <cfRule type="expression" dxfId="643" priority="528" stopIfTrue="1">
      <formula>AND($F150="",$E150&lt;&gt;"")</formula>
    </cfRule>
    <cfRule type="expression" dxfId="642" priority="527" stopIfTrue="1">
      <formula>#REF!&lt;&gt;""</formula>
    </cfRule>
    <cfRule type="expression" dxfId="641" priority="526" stopIfTrue="1">
      <formula>$E150=""</formula>
    </cfRule>
  </conditionalFormatting>
  <conditionalFormatting sqref="B156:H167">
    <cfRule type="expression" dxfId="640" priority="482" stopIfTrue="1">
      <formula>#REF!&lt;&gt;""</formula>
    </cfRule>
    <cfRule type="expression" dxfId="639" priority="483" stopIfTrue="1">
      <formula>AND($F156="",$E156&lt;&gt;"")</formula>
    </cfRule>
    <cfRule type="expression" dxfId="638" priority="481" stopIfTrue="1">
      <formula>$E156=""</formula>
    </cfRule>
  </conditionalFormatting>
  <conditionalFormatting sqref="B174:H176">
    <cfRule type="expression" dxfId="637" priority="1097" stopIfTrue="1">
      <formula>AND($F174="",$E174&lt;&gt;"")</formula>
    </cfRule>
    <cfRule type="expression" dxfId="636" priority="1096" stopIfTrue="1">
      <formula>#REF!&lt;&gt;""</formula>
    </cfRule>
    <cfRule type="expression" dxfId="635" priority="1095" stopIfTrue="1">
      <formula>$E174=""</formula>
    </cfRule>
  </conditionalFormatting>
  <conditionalFormatting sqref="B174:H177 B178:F182 G179:G180 G181:H182">
    <cfRule type="expression" dxfId="634" priority="2111" stopIfTrue="1">
      <formula>#REF!&lt;&gt;""</formula>
    </cfRule>
    <cfRule type="expression" dxfId="633" priority="2112" stopIfTrue="1">
      <formula>AND($F174="",$E174&lt;&gt;"")</formula>
    </cfRule>
  </conditionalFormatting>
  <conditionalFormatting sqref="B174:H177">
    <cfRule type="expression" dxfId="632" priority="2114" stopIfTrue="1">
      <formula>#REF!&lt;&gt;""</formula>
    </cfRule>
    <cfRule type="expression" dxfId="631" priority="2115" stopIfTrue="1">
      <formula>AND($F174="",$E174&lt;&gt;"")</formula>
    </cfRule>
    <cfRule type="expression" dxfId="630" priority="2113" stopIfTrue="1">
      <formula>$E174=""</formula>
    </cfRule>
  </conditionalFormatting>
  <conditionalFormatting sqref="B177:H186">
    <cfRule type="expression" dxfId="629" priority="1083" stopIfTrue="1">
      <formula>$E177=""</formula>
    </cfRule>
    <cfRule type="expression" dxfId="628" priority="1063" stopIfTrue="1">
      <formula>#REF!&lt;&gt;""</formula>
    </cfRule>
    <cfRule type="expression" dxfId="627" priority="1062" stopIfTrue="1">
      <formula>$E177=""</formula>
    </cfRule>
    <cfRule type="expression" dxfId="626" priority="1084" stopIfTrue="1">
      <formula>#REF!&lt;&gt;""</formula>
    </cfRule>
    <cfRule type="expression" dxfId="625" priority="1085" stopIfTrue="1">
      <formula>AND($F177="",$E177&lt;&gt;"")</formula>
    </cfRule>
    <cfRule type="expression" dxfId="624" priority="1064" stopIfTrue="1">
      <formula>AND($F177="",$E177&lt;&gt;"")</formula>
    </cfRule>
  </conditionalFormatting>
  <conditionalFormatting sqref="B178:H181">
    <cfRule type="expression" dxfId="623" priority="2124" stopIfTrue="1">
      <formula>AND($F178="",$E178&lt;&gt;"")</formula>
    </cfRule>
    <cfRule type="expression" dxfId="622" priority="2123" stopIfTrue="1">
      <formula>#REF!&lt;&gt;""</formula>
    </cfRule>
    <cfRule type="expression" dxfId="621" priority="2122" stopIfTrue="1">
      <formula>$E178=""</formula>
    </cfRule>
  </conditionalFormatting>
  <conditionalFormatting sqref="B185:H185">
    <cfRule type="expression" dxfId="620" priority="976" stopIfTrue="1">
      <formula>$E185=""</formula>
    </cfRule>
    <cfRule type="expression" dxfId="619" priority="978" stopIfTrue="1">
      <formula>AND($F185="",$E185&lt;&gt;"")</formula>
    </cfRule>
    <cfRule type="expression" dxfId="618" priority="977" stopIfTrue="1">
      <formula>#REF!&lt;&gt;""</formula>
    </cfRule>
  </conditionalFormatting>
  <conditionalFormatting sqref="B51:I51">
    <cfRule type="expression" dxfId="617" priority="2444" stopIfTrue="1">
      <formula>#REF!&lt;&gt;""</formula>
    </cfRule>
  </conditionalFormatting>
  <conditionalFormatting sqref="B83:I88">
    <cfRule type="expression" dxfId="616" priority="337" stopIfTrue="1">
      <formula>$E83=""</formula>
    </cfRule>
    <cfRule type="expression" dxfId="615" priority="338" stopIfTrue="1">
      <formula>#REF!&lt;&gt;""</formula>
    </cfRule>
    <cfRule type="expression" dxfId="614" priority="339" stopIfTrue="1">
      <formula>AND($F83="",$E83&lt;&gt;"")</formula>
    </cfRule>
  </conditionalFormatting>
  <conditionalFormatting sqref="C188:C193">
    <cfRule type="expression" dxfId="613" priority="2090" stopIfTrue="1">
      <formula>AND($F188="",$E188&lt;&gt;"")</formula>
    </cfRule>
    <cfRule type="expression" dxfId="612" priority="2089" stopIfTrue="1">
      <formula>#REF!&lt;&gt;""</formula>
    </cfRule>
    <cfRule type="expression" dxfId="611" priority="2088" stopIfTrue="1">
      <formula>$E188=""</formula>
    </cfRule>
  </conditionalFormatting>
  <conditionalFormatting sqref="C191:D194">
    <cfRule type="expression" dxfId="610" priority="2052" stopIfTrue="1">
      <formula>$E191=""</formula>
    </cfRule>
    <cfRule type="expression" dxfId="609" priority="2053" stopIfTrue="1">
      <formula>#REF!&lt;&gt;""</formula>
    </cfRule>
    <cfRule type="expression" dxfId="608" priority="2054" stopIfTrue="1">
      <formula>AND($F191="",$E191&lt;&gt;"")</formula>
    </cfRule>
  </conditionalFormatting>
  <conditionalFormatting sqref="C194:D194">
    <cfRule type="expression" dxfId="607" priority="2050" stopIfTrue="1">
      <formula>#REF!&lt;&gt;""</formula>
    </cfRule>
    <cfRule type="expression" dxfId="606" priority="2051" stopIfTrue="1">
      <formula>AND($F194="",$E194&lt;&gt;"")</formula>
    </cfRule>
  </conditionalFormatting>
  <conditionalFormatting sqref="C194:E194">
    <cfRule type="expression" dxfId="605" priority="2025" stopIfTrue="1">
      <formula>$E194=""</formula>
    </cfRule>
  </conditionalFormatting>
  <conditionalFormatting sqref="D188">
    <cfRule type="expression" dxfId="604" priority="2078" stopIfTrue="1">
      <formula>AND($F188="",$E188&lt;&gt;"")</formula>
    </cfRule>
    <cfRule type="expression" dxfId="603" priority="2077" stopIfTrue="1">
      <formula>#REF!&lt;&gt;""</formula>
    </cfRule>
    <cfRule type="expression" dxfId="602" priority="2076" stopIfTrue="1">
      <formula>$E188=""</formula>
    </cfRule>
    <cfRule type="expression" dxfId="601" priority="2075" stopIfTrue="1">
      <formula>AND($F188="",$E188&lt;&gt;"")</formula>
    </cfRule>
    <cfRule type="expression" dxfId="600" priority="2074" stopIfTrue="1">
      <formula>#REF!&lt;&gt;""</formula>
    </cfRule>
    <cfRule type="expression" dxfId="599" priority="2073" stopIfTrue="1">
      <formula>$E188=""</formula>
    </cfRule>
  </conditionalFormatting>
  <conditionalFormatting sqref="D190">
    <cfRule type="expression" dxfId="598" priority="2065" stopIfTrue="1">
      <formula>#REF!&lt;&gt;""</formula>
    </cfRule>
    <cfRule type="expression" dxfId="597" priority="2064" stopIfTrue="1">
      <formula>$E190=""</formula>
    </cfRule>
    <cfRule type="expression" dxfId="596" priority="2066" stopIfTrue="1">
      <formula>AND($F190="",$E190&lt;&gt;"")</formula>
    </cfRule>
  </conditionalFormatting>
  <conditionalFormatting sqref="D190:D193">
    <cfRule type="expression" dxfId="595" priority="2060" stopIfTrue="1">
      <formula>AND($F190="",$E190&lt;&gt;"")</formula>
    </cfRule>
    <cfRule type="expression" dxfId="594" priority="2059" stopIfTrue="1">
      <formula>#REF!&lt;&gt;""</formula>
    </cfRule>
    <cfRule type="expression" dxfId="593" priority="2058" stopIfTrue="1">
      <formula>$E190=""</formula>
    </cfRule>
  </conditionalFormatting>
  <conditionalFormatting sqref="E51">
    <cfRule type="expression" dxfId="592" priority="2448" stopIfTrue="1">
      <formula>AND($J51="",$F51&lt;&gt;"")</formula>
    </cfRule>
    <cfRule type="expression" dxfId="591" priority="2484" stopIfTrue="1">
      <formula>AND($J51="",$F51&lt;&gt;"")</formula>
    </cfRule>
  </conditionalFormatting>
  <conditionalFormatting sqref="E51:E54">
    <cfRule type="expression" dxfId="590" priority="2362" stopIfTrue="1">
      <formula>$F51=""</formula>
    </cfRule>
  </conditionalFormatting>
  <conditionalFormatting sqref="E51:E60">
    <cfRule type="expression" dxfId="589" priority="2464" stopIfTrue="1">
      <formula>$F51=""</formula>
    </cfRule>
  </conditionalFormatting>
  <conditionalFormatting sqref="E52">
    <cfRule type="expression" dxfId="588" priority="2465" stopIfTrue="1">
      <formula>#REF!&lt;&gt;""</formula>
    </cfRule>
    <cfRule type="expression" dxfId="587" priority="2382" stopIfTrue="1">
      <formula>AND($J52="",$F52&lt;&gt;"")</formula>
    </cfRule>
    <cfRule type="expression" dxfId="586" priority="2466" stopIfTrue="1">
      <formula>AND($J52="",$F52&lt;&gt;"")</formula>
    </cfRule>
  </conditionalFormatting>
  <conditionalFormatting sqref="E53">
    <cfRule type="expression" dxfId="585" priority="2364" stopIfTrue="1">
      <formula>AND($J53="",$F53&lt;&gt;"")</formula>
    </cfRule>
    <cfRule type="expression" dxfId="584" priority="2363" stopIfTrue="1">
      <formula>#REF!&lt;&gt;""</formula>
    </cfRule>
    <cfRule type="expression" dxfId="583" priority="2475" stopIfTrue="1">
      <formula>AND($J53="",$F53&lt;&gt;"")</formula>
    </cfRule>
  </conditionalFormatting>
  <conditionalFormatting sqref="E54">
    <cfRule type="expression" dxfId="582" priority="2373" stopIfTrue="1">
      <formula>AND($J54="",$F54&lt;&gt;"")</formula>
    </cfRule>
  </conditionalFormatting>
  <conditionalFormatting sqref="E56:E60">
    <cfRule type="expression" dxfId="581" priority="58" stopIfTrue="1">
      <formula>AND($J56="",$F56&lt;&gt;"")</formula>
    </cfRule>
    <cfRule type="expression" dxfId="580" priority="57" stopIfTrue="1">
      <formula>#REF!&lt;&gt;""</formula>
    </cfRule>
    <cfRule type="expression" dxfId="579" priority="56" stopIfTrue="1">
      <formula>$F56=""</formula>
    </cfRule>
  </conditionalFormatting>
  <conditionalFormatting sqref="E189:E190 J106 J112:J117 J105:L105 J119:J141">
    <cfRule type="expression" dxfId="578" priority="2739" stopIfTrue="1">
      <formula>$G105=""</formula>
    </cfRule>
  </conditionalFormatting>
  <conditionalFormatting sqref="E190">
    <cfRule type="expression" dxfId="577" priority="2042" stopIfTrue="1">
      <formula>AND($F190="",$E190&lt;&gt;"")</formula>
    </cfRule>
    <cfRule type="expression" dxfId="576" priority="2040" stopIfTrue="1">
      <formula>$E190=""</formula>
    </cfRule>
    <cfRule type="expression" dxfId="575" priority="2041" stopIfTrue="1">
      <formula>#REF!&lt;&gt;""</formula>
    </cfRule>
  </conditionalFormatting>
  <conditionalFormatting sqref="E190:E193">
    <cfRule type="expression" dxfId="574" priority="2034" stopIfTrue="1">
      <formula>$E190=""</formula>
    </cfRule>
    <cfRule type="expression" dxfId="573" priority="2035" stopIfTrue="1">
      <formula>#REF!&lt;&gt;""</formula>
    </cfRule>
    <cfRule type="expression" dxfId="572" priority="2036" stopIfTrue="1">
      <formula>AND($F190="",$E190&lt;&gt;"")</formula>
    </cfRule>
  </conditionalFormatting>
  <conditionalFormatting sqref="E191:E193">
    <cfRule type="expression" dxfId="571" priority="2031" stopIfTrue="1">
      <formula>$E191=""</formula>
    </cfRule>
    <cfRule type="expression" dxfId="570" priority="2030" stopIfTrue="1">
      <formula>AND($H191="",$G191&lt;&gt;"")</formula>
    </cfRule>
    <cfRule type="expression" dxfId="569" priority="2032" stopIfTrue="1">
      <formula>#REF!&lt;&gt;""</formula>
    </cfRule>
    <cfRule type="expression" dxfId="568" priority="2033" stopIfTrue="1">
      <formula>AND($F191="",$E191&lt;&gt;"")</formula>
    </cfRule>
  </conditionalFormatting>
  <conditionalFormatting sqref="E191:E194">
    <cfRule type="expression" dxfId="567" priority="2026" stopIfTrue="1">
      <formula>#REF!&lt;&gt;""</formula>
    </cfRule>
  </conditionalFormatting>
  <conditionalFormatting sqref="E194">
    <cfRule type="expression" dxfId="566" priority="2022" stopIfTrue="1">
      <formula>$E194=""</formula>
    </cfRule>
    <cfRule type="expression" dxfId="565" priority="2023" stopIfTrue="1">
      <formula>#REF!&lt;&gt;""</formula>
    </cfRule>
    <cfRule type="expression" dxfId="564" priority="2027" stopIfTrue="1">
      <formula>AND($F194="",$E194&lt;&gt;"")</formula>
    </cfRule>
    <cfRule type="expression" dxfId="563" priority="2024" stopIfTrue="1">
      <formula>AND($F194="",$E194&lt;&gt;"")</formula>
    </cfRule>
  </conditionalFormatting>
  <conditionalFormatting sqref="E191:F194">
    <cfRule type="expression" dxfId="562" priority="2013" stopIfTrue="1">
      <formula>$G191=""</formula>
    </cfRule>
  </conditionalFormatting>
  <conditionalFormatting sqref="E194:F194">
    <cfRule type="expression" dxfId="561" priority="2017" stopIfTrue="1">
      <formula>#REF!&lt;&gt;""</formula>
    </cfRule>
    <cfRule type="expression" dxfId="560" priority="2018" stopIfTrue="1">
      <formula>AND($H194="",$G194&lt;&gt;"")</formula>
    </cfRule>
  </conditionalFormatting>
  <conditionalFormatting sqref="F190">
    <cfRule type="expression" dxfId="559" priority="2009" stopIfTrue="1">
      <formula>AND($H190="",$G190&lt;&gt;"")</formula>
    </cfRule>
    <cfRule type="expression" dxfId="558" priority="2008" stopIfTrue="1">
      <formula>#REF!&lt;&gt;""</formula>
    </cfRule>
    <cfRule type="expression" dxfId="557" priority="2007" stopIfTrue="1">
      <formula>$G190=""</formula>
    </cfRule>
  </conditionalFormatting>
  <conditionalFormatting sqref="F191:F193">
    <cfRule type="expression" dxfId="556" priority="2015" stopIfTrue="1">
      <formula>AND($H191="",$G191&lt;&gt;"")</formula>
    </cfRule>
    <cfRule type="expression" dxfId="555" priority="2014" stopIfTrue="1">
      <formula>#REF!&lt;&gt;""</formula>
    </cfRule>
  </conditionalFormatting>
  <conditionalFormatting sqref="F193">
    <cfRule type="expression" dxfId="554" priority="2011" stopIfTrue="1">
      <formula>#REF!&lt;&gt;""</formula>
    </cfRule>
    <cfRule type="expression" dxfId="553" priority="2012" stopIfTrue="1">
      <formula>AND($H193="",$G193&lt;&gt;"")</formula>
    </cfRule>
    <cfRule type="expression" dxfId="552" priority="2010" stopIfTrue="1">
      <formula>$G193=""</formula>
    </cfRule>
  </conditionalFormatting>
  <conditionalFormatting sqref="F51:H54">
    <cfRule type="expression" dxfId="551" priority="2462" stopIfTrue="1">
      <formula>#REF!&lt;&gt;""</formula>
    </cfRule>
    <cfRule type="expression" dxfId="550" priority="2461" stopIfTrue="1">
      <formula>$E51=""</formula>
    </cfRule>
    <cfRule type="expression" dxfId="549" priority="2463" stopIfTrue="1">
      <formula>AND($F51="",$E51&lt;&gt;"")</formula>
    </cfRule>
  </conditionalFormatting>
  <conditionalFormatting sqref="F52:H54">
    <cfRule type="expression" dxfId="548" priority="2360" stopIfTrue="1">
      <formula>#REF!&lt;&gt;""</formula>
    </cfRule>
    <cfRule type="expression" dxfId="547" priority="2359" stopIfTrue="1">
      <formula>$E52=""</formula>
    </cfRule>
    <cfRule type="expression" dxfId="546" priority="2361" stopIfTrue="1">
      <formula>AND($F52="",$E52&lt;&gt;"")</formula>
    </cfRule>
  </conditionalFormatting>
  <conditionalFormatting sqref="F56:H60">
    <cfRule type="expression" dxfId="545" priority="54" stopIfTrue="1">
      <formula>#REF!&lt;&gt;""</formula>
    </cfRule>
    <cfRule type="expression" dxfId="544" priority="53" stopIfTrue="1">
      <formula>$E56=""</formula>
    </cfRule>
    <cfRule type="expression" dxfId="543" priority="55" stopIfTrue="1">
      <formula>AND($F56="",$E56&lt;&gt;"")</formula>
    </cfRule>
  </conditionalFormatting>
  <conditionalFormatting sqref="F51:I51">
    <cfRule type="expression" dxfId="542" priority="2445" stopIfTrue="1">
      <formula>AND($F51="",$E51&lt;&gt;"")</formula>
    </cfRule>
    <cfRule type="expression" dxfId="541" priority="2443" stopIfTrue="1">
      <formula>$E51=""</formula>
    </cfRule>
  </conditionalFormatting>
  <conditionalFormatting sqref="G23:G24">
    <cfRule type="expression" dxfId="540" priority="2609" stopIfTrue="1">
      <formula>$F23=""</formula>
    </cfRule>
    <cfRule type="expression" dxfId="539" priority="2610" stopIfTrue="1">
      <formula>#REF!&lt;&gt;""</formula>
    </cfRule>
    <cfRule type="expression" dxfId="538" priority="2611" stopIfTrue="1">
      <formula>AND($J23="",$F23&lt;&gt;"")</formula>
    </cfRule>
  </conditionalFormatting>
  <conditionalFormatting sqref="G33">
    <cfRule type="expression" dxfId="537" priority="2701" stopIfTrue="1">
      <formula>AND($F33="",$E33&lt;&gt;"")</formula>
    </cfRule>
    <cfRule type="expression" dxfId="536" priority="2700" stopIfTrue="1">
      <formula>#REF!&lt;&gt;""</formula>
    </cfRule>
  </conditionalFormatting>
  <conditionalFormatting sqref="G34">
    <cfRule type="expression" dxfId="535" priority="2646" stopIfTrue="1">
      <formula>#REF!&lt;&gt;""</formula>
    </cfRule>
    <cfRule type="expression" dxfId="534" priority="2647" stopIfTrue="1">
      <formula>AND($F34="",$E34&lt;&gt;"")</formula>
    </cfRule>
    <cfRule type="expression" dxfId="533" priority="2589" stopIfTrue="1">
      <formula>#REF!&lt;&gt;""</formula>
    </cfRule>
    <cfRule type="expression" dxfId="532" priority="2590" stopIfTrue="1">
      <formula>AND($F34="",$E34&lt;&gt;"")</formula>
    </cfRule>
  </conditionalFormatting>
  <conditionalFormatting sqref="G34:G40">
    <cfRule type="expression" dxfId="531" priority="2674" stopIfTrue="1">
      <formula>AND($F34="",$E34&lt;&gt;"")</formula>
    </cfRule>
    <cfRule type="expression" dxfId="530" priority="2673" stopIfTrue="1">
      <formula>#REF!&lt;&gt;""</formula>
    </cfRule>
    <cfRule type="expression" dxfId="529" priority="2672" stopIfTrue="1">
      <formula>$E34=""</formula>
    </cfRule>
  </conditionalFormatting>
  <conditionalFormatting sqref="G35:G38">
    <cfRule type="expression" dxfId="528" priority="2577" stopIfTrue="1">
      <formula>#REF!&lt;&gt;""</formula>
    </cfRule>
    <cfRule type="expression" dxfId="527" priority="2578" stopIfTrue="1">
      <formula>AND($F35="",$E35&lt;&gt;"")</formula>
    </cfRule>
  </conditionalFormatting>
  <conditionalFormatting sqref="G35:G39">
    <cfRule type="expression" dxfId="526" priority="2576" stopIfTrue="1">
      <formula>$E35=""</formula>
    </cfRule>
  </conditionalFormatting>
  <conditionalFormatting sqref="G35:G40">
    <cfRule type="expression" dxfId="525" priority="2620" stopIfTrue="1">
      <formula>AND($F35="",$E35&lt;&gt;"")</formula>
    </cfRule>
    <cfRule type="expression" dxfId="524" priority="2618" stopIfTrue="1">
      <formula>$E35=""</formula>
    </cfRule>
    <cfRule type="expression" dxfId="523" priority="2619" stopIfTrue="1">
      <formula>#REF!&lt;&gt;""</formula>
    </cfRule>
  </conditionalFormatting>
  <conditionalFormatting sqref="G41:G49">
    <cfRule type="expression" dxfId="522" priority="2489" stopIfTrue="1">
      <formula>#REF!&lt;&gt;""</formula>
    </cfRule>
    <cfRule type="expression" dxfId="521" priority="2490" stopIfTrue="1">
      <formula>AND($F41="",$E41&lt;&gt;"")</formula>
    </cfRule>
    <cfRule type="expression" dxfId="520" priority="2488" stopIfTrue="1">
      <formula>$E41=""</formula>
    </cfRule>
    <cfRule type="expression" dxfId="519" priority="2388" stopIfTrue="1">
      <formula>AND($F41="",$E41&lt;&gt;"")</formula>
    </cfRule>
    <cfRule type="expression" dxfId="518" priority="2386" stopIfTrue="1">
      <formula>$E41=""</formula>
    </cfRule>
    <cfRule type="expression" dxfId="517" priority="2387" stopIfTrue="1">
      <formula>#REF!&lt;&gt;""</formula>
    </cfRule>
  </conditionalFormatting>
  <conditionalFormatting sqref="G42">
    <cfRule type="expression" dxfId="516" priority="2343" stopIfTrue="1">
      <formula>AND($F42="",$E42&lt;&gt;"")</formula>
    </cfRule>
    <cfRule type="expression" dxfId="515" priority="2350" stopIfTrue="1">
      <formula>$E42=""</formula>
    </cfRule>
    <cfRule type="expression" dxfId="514" priority="2351" stopIfTrue="1">
      <formula>#REF!&lt;&gt;""</formula>
    </cfRule>
    <cfRule type="expression" dxfId="513" priority="2342" stopIfTrue="1">
      <formula>#REF!&lt;&gt;""</formula>
    </cfRule>
    <cfRule type="expression" dxfId="512" priority="2341" stopIfTrue="1">
      <formula>$E42=""</formula>
    </cfRule>
    <cfRule type="expression" dxfId="511" priority="2352" stopIfTrue="1">
      <formula>AND($F42="",$E42&lt;&gt;"")</formula>
    </cfRule>
  </conditionalFormatting>
  <conditionalFormatting sqref="G56:G60">
    <cfRule type="expression" dxfId="510" priority="3" stopIfTrue="1">
      <formula>AND($F56="",$E56&lt;&gt;"")</formula>
    </cfRule>
    <cfRule type="expression" dxfId="509" priority="1" stopIfTrue="1">
      <formula>$E56=""</formula>
    </cfRule>
    <cfRule type="expression" dxfId="508" priority="2" stopIfTrue="1">
      <formula>#REF!&lt;&gt;""</formula>
    </cfRule>
  </conditionalFormatting>
  <conditionalFormatting sqref="G73:G74 B71:H71">
    <cfRule type="expression" dxfId="507" priority="1152" stopIfTrue="1">
      <formula>$E71=""</formula>
    </cfRule>
  </conditionalFormatting>
  <conditionalFormatting sqref="G179:G180 G181:H182 B174:H177 B178:F182">
    <cfRule type="expression" dxfId="506" priority="2110" stopIfTrue="1">
      <formula>$E174=""</formula>
    </cfRule>
  </conditionalFormatting>
  <conditionalFormatting sqref="G182:G183">
    <cfRule type="expression" dxfId="505" priority="989" stopIfTrue="1">
      <formula>#REF!&lt;&gt;""</formula>
    </cfRule>
    <cfRule type="expression" dxfId="504" priority="990" stopIfTrue="1">
      <formula>AND($F182="",$E182&lt;&gt;"")</formula>
    </cfRule>
    <cfRule type="expression" dxfId="503" priority="988" stopIfTrue="1">
      <formula>$E182=""</formula>
    </cfRule>
  </conditionalFormatting>
  <conditionalFormatting sqref="G10:H10">
    <cfRule type="expression" dxfId="502" priority="306" stopIfTrue="1">
      <formula>#REF!&lt;&gt;""</formula>
    </cfRule>
    <cfRule type="expression" dxfId="501" priority="305" stopIfTrue="1">
      <formula>$E10=""</formula>
    </cfRule>
    <cfRule type="expression" dxfId="500" priority="307" stopIfTrue="1">
      <formula>AND($F10="",$E10&lt;&gt;"")</formula>
    </cfRule>
  </conditionalFormatting>
  <conditionalFormatting sqref="G16:H16">
    <cfRule type="expression" dxfId="499" priority="208" stopIfTrue="1">
      <formula>AND($F16="",$E16&lt;&gt;"")</formula>
    </cfRule>
    <cfRule type="expression" dxfId="498" priority="207" stopIfTrue="1">
      <formula>#REF!&lt;&gt;""</formula>
    </cfRule>
    <cfRule type="expression" dxfId="497" priority="206" stopIfTrue="1">
      <formula>$E16=""</formula>
    </cfRule>
  </conditionalFormatting>
  <conditionalFormatting sqref="G72:H75">
    <cfRule type="expression" dxfId="496" priority="1147" stopIfTrue="1">
      <formula>#REF!&lt;&gt;""</formula>
    </cfRule>
    <cfRule type="expression" dxfId="495" priority="1146" stopIfTrue="1">
      <formula>$E72=""</formula>
    </cfRule>
    <cfRule type="expression" dxfId="494" priority="1148" stopIfTrue="1">
      <formula>AND($F72="",$E72&lt;&gt;"")</formula>
    </cfRule>
  </conditionalFormatting>
  <conditionalFormatting sqref="G77:H77">
    <cfRule type="expression" dxfId="493" priority="2283" stopIfTrue="1">
      <formula>#REF!&lt;&gt;""</formula>
    </cfRule>
    <cfRule type="expression" dxfId="492" priority="2282" stopIfTrue="1">
      <formula>$E77=""</formula>
    </cfRule>
    <cfRule type="expression" dxfId="491" priority="2284" stopIfTrue="1">
      <formula>AND($F77="",$E77&lt;&gt;"")</formula>
    </cfRule>
  </conditionalFormatting>
  <conditionalFormatting sqref="G107:H107">
    <cfRule type="expression" dxfId="490" priority="967" stopIfTrue="1">
      <formula>$E107=""</formula>
    </cfRule>
    <cfRule type="expression" dxfId="489" priority="968" stopIfTrue="1">
      <formula>#REF!&lt;&gt;""</formula>
    </cfRule>
    <cfRule type="expression" dxfId="488" priority="969" stopIfTrue="1">
      <formula>AND($F107="",$E107&lt;&gt;"")</formula>
    </cfRule>
  </conditionalFormatting>
  <conditionalFormatting sqref="G174:H174">
    <cfRule type="expression" dxfId="487" priority="1071" stopIfTrue="1">
      <formula>$E174=""</formula>
    </cfRule>
    <cfRule type="expression" dxfId="486" priority="1072" stopIfTrue="1">
      <formula>#REF!&lt;&gt;""</formula>
    </cfRule>
    <cfRule type="expression" dxfId="485" priority="1073" stopIfTrue="1">
      <formula>AND($F174="",$E174&lt;&gt;"")</formula>
    </cfRule>
  </conditionalFormatting>
  <conditionalFormatting sqref="G176:H176">
    <cfRule type="expression" dxfId="484" priority="1089" stopIfTrue="1">
      <formula>$E176=""</formula>
    </cfRule>
    <cfRule type="expression" dxfId="483" priority="1090" stopIfTrue="1">
      <formula>#REF!&lt;&gt;""</formula>
    </cfRule>
    <cfRule type="expression" dxfId="482" priority="1091" stopIfTrue="1">
      <formula>AND($F176="",$E176&lt;&gt;"")</formula>
    </cfRule>
  </conditionalFormatting>
  <conditionalFormatting sqref="G178:H181">
    <cfRule type="expression" dxfId="481" priority="2106" stopIfTrue="1">
      <formula>AND($F178="",$E178&lt;&gt;"")</formula>
    </cfRule>
    <cfRule type="expression" dxfId="480" priority="2105" stopIfTrue="1">
      <formula>#REF!&lt;&gt;""</formula>
    </cfRule>
    <cfRule type="expression" dxfId="479" priority="2104" stopIfTrue="1">
      <formula>$E178=""</formula>
    </cfRule>
  </conditionalFormatting>
  <conditionalFormatting sqref="H23:H27">
    <cfRule type="expression" dxfId="478" priority="2653" stopIfTrue="1">
      <formula>AND($J23="",$F23&lt;&gt;"")</formula>
    </cfRule>
    <cfRule type="expression" dxfId="477" priority="2652" stopIfTrue="1">
      <formula>#REF!&lt;&gt;""</formula>
    </cfRule>
  </conditionalFormatting>
  <conditionalFormatting sqref="H23:H29">
    <cfRule type="expression" dxfId="476" priority="2681" stopIfTrue="1">
      <formula>$F23=""</formula>
    </cfRule>
    <cfRule type="expression" dxfId="475" priority="2683" stopIfTrue="1">
      <formula>AND($J23="",$F23&lt;&gt;"")</formula>
    </cfRule>
    <cfRule type="expression" dxfId="474" priority="2682" stopIfTrue="1">
      <formula>#REF!&lt;&gt;""</formula>
    </cfRule>
  </conditionalFormatting>
  <conditionalFormatting sqref="H23:H30">
    <cfRule type="expression" dxfId="473" priority="2627" stopIfTrue="1">
      <formula>$F23=""</formula>
    </cfRule>
  </conditionalFormatting>
  <conditionalFormatting sqref="H28">
    <cfRule type="expression" dxfId="472" priority="2634" stopIfTrue="1">
      <formula>#REF!&lt;&gt;""</formula>
    </cfRule>
    <cfRule type="expression" dxfId="471" priority="2635" stopIfTrue="1">
      <formula>AND($J28="",$F28&lt;&gt;"")</formula>
    </cfRule>
  </conditionalFormatting>
  <conditionalFormatting sqref="H29:H30">
    <cfRule type="expression" dxfId="470" priority="2628" stopIfTrue="1">
      <formula>#REF!&lt;&gt;""</formula>
    </cfRule>
    <cfRule type="expression" dxfId="469" priority="2629" stopIfTrue="1">
      <formula>AND($J29="",$F29&lt;&gt;"")</formula>
    </cfRule>
  </conditionalFormatting>
  <conditionalFormatting sqref="H33">
    <cfRule type="expression" dxfId="468" priority="2710" stopIfTrue="1">
      <formula>AND($F33="",$E33&lt;&gt;"")</formula>
    </cfRule>
  </conditionalFormatting>
  <conditionalFormatting sqref="H33:H34">
    <cfRule type="expression" dxfId="467" priority="2703" stopIfTrue="1">
      <formula>#REF!&lt;&gt;""</formula>
    </cfRule>
  </conditionalFormatting>
  <conditionalFormatting sqref="H34">
    <cfRule type="expression" dxfId="466" priority="2656" stopIfTrue="1">
      <formula>AND($F34="",$E34&lt;&gt;"")</formula>
    </cfRule>
    <cfRule type="expression" dxfId="465" priority="2704" stopIfTrue="1">
      <formula>AND($J34="",$F34&lt;&gt;"")</formula>
    </cfRule>
    <cfRule type="expression" dxfId="464" priority="2596" stopIfTrue="1">
      <formula>AND($F34="",$E34&lt;&gt;"")</formula>
    </cfRule>
  </conditionalFormatting>
  <conditionalFormatting sqref="H34:H36">
    <cfRule type="expression" dxfId="463" priority="2649" stopIfTrue="1">
      <formula>#REF!&lt;&gt;""</formula>
    </cfRule>
    <cfRule type="expression" dxfId="462" priority="2592" stopIfTrue="1">
      <formula>#REF!&lt;&gt;""</formula>
    </cfRule>
  </conditionalFormatting>
  <conditionalFormatting sqref="H35:H36">
    <cfRule type="expression" dxfId="461" priority="2593" stopIfTrue="1">
      <formula>AND($J35="",$F35&lt;&gt;"")</formula>
    </cfRule>
    <cfRule type="expression" dxfId="460" priority="2650" stopIfTrue="1">
      <formula>AND($J35="",$F35&lt;&gt;"")</formula>
    </cfRule>
  </conditionalFormatting>
  <conditionalFormatting sqref="H41:H42">
    <cfRule type="expression" dxfId="459" priority="2519" stopIfTrue="1">
      <formula>#REF!&lt;&gt;""</formula>
    </cfRule>
    <cfRule type="expression" dxfId="458" priority="2520" stopIfTrue="1">
      <formula>AND($J41="",$F41&lt;&gt;"")</formula>
    </cfRule>
  </conditionalFormatting>
  <conditionalFormatting sqref="H41:H43">
    <cfRule type="expression" dxfId="457" priority="2418" stopIfTrue="1">
      <formula>AND($J41="",$F41&lt;&gt;"")</formula>
    </cfRule>
    <cfRule type="expression" dxfId="456" priority="2417" stopIfTrue="1">
      <formula>#REF!&lt;&gt;""</formula>
    </cfRule>
  </conditionalFormatting>
  <conditionalFormatting sqref="H42">
    <cfRule type="expression" dxfId="455" priority="2345" stopIfTrue="1">
      <formula>#REF!&lt;&gt;""</formula>
    </cfRule>
    <cfRule type="expression" dxfId="454" priority="2344" stopIfTrue="1">
      <formula>$F42=""</formula>
    </cfRule>
    <cfRule type="expression" dxfId="453" priority="2354" stopIfTrue="1">
      <formula>#REF!&lt;&gt;""</formula>
    </cfRule>
    <cfRule type="expression" dxfId="452" priority="2353" stopIfTrue="1">
      <formula>$F42=""</formula>
    </cfRule>
    <cfRule type="expression" dxfId="451" priority="2355" stopIfTrue="1">
      <formula>AND($J42="",$F42&lt;&gt;"")</formula>
    </cfRule>
    <cfRule type="expression" dxfId="450" priority="2346" stopIfTrue="1">
      <formula>AND($J42="",$F42&lt;&gt;"")</formula>
    </cfRule>
  </conditionalFormatting>
  <conditionalFormatting sqref="H43">
    <cfRule type="expression" dxfId="449" priority="2510" stopIfTrue="1">
      <formula>#REF!&lt;&gt;""</formula>
    </cfRule>
  </conditionalFormatting>
  <conditionalFormatting sqref="H43:H45">
    <cfRule type="expression" dxfId="448" priority="2511" stopIfTrue="1">
      <formula>AND($J43="",$F43&lt;&gt;"")</formula>
    </cfRule>
  </conditionalFormatting>
  <conditionalFormatting sqref="H44">
    <cfRule type="expression" dxfId="447" priority="2409" stopIfTrue="1">
      <formula>AND($J44="",$F44&lt;&gt;"")</formula>
    </cfRule>
    <cfRule type="expression" dxfId="446" priority="2408" stopIfTrue="1">
      <formula>#REF!&lt;&gt;""</formula>
    </cfRule>
  </conditionalFormatting>
  <conditionalFormatting sqref="H44:H48 B46:F48">
    <cfRule type="expression" dxfId="445" priority="2492" stopIfTrue="1">
      <formula>#REF!&lt;&gt;""</formula>
    </cfRule>
  </conditionalFormatting>
  <conditionalFormatting sqref="H45">
    <cfRule type="expression" dxfId="444" priority="2441" stopIfTrue="1">
      <formula>#REF!&lt;&gt;""</formula>
    </cfRule>
    <cfRule type="expression" dxfId="443" priority="2442" stopIfTrue="1">
      <formula>AND($J45="",$F45&lt;&gt;"")</formula>
    </cfRule>
  </conditionalFormatting>
  <conditionalFormatting sqref="H46">
    <cfRule type="expression" dxfId="442" priority="2435" stopIfTrue="1">
      <formula>#REF!&lt;&gt;""</formula>
    </cfRule>
    <cfRule type="expression" dxfId="441" priority="2436" stopIfTrue="1">
      <formula>AND($J46="",$F46&lt;&gt;"")</formula>
    </cfRule>
  </conditionalFormatting>
  <conditionalFormatting sqref="H56:H60">
    <cfRule type="expression" dxfId="440" priority="6" stopIfTrue="1">
      <formula>AND($J56="",$F56&lt;&gt;"")</formula>
    </cfRule>
    <cfRule type="expression" dxfId="439" priority="4" stopIfTrue="1">
      <formula>$F56=""</formula>
    </cfRule>
    <cfRule type="expression" dxfId="438" priority="5" stopIfTrue="1">
      <formula>#REF!&lt;&gt;""</formula>
    </cfRule>
  </conditionalFormatting>
  <conditionalFormatting sqref="I23:I186 I10:I21">
    <cfRule type="expression" dxfId="437" priority="2714" stopIfTrue="1">
      <formula>#REF!&lt;&gt;""</formula>
    </cfRule>
  </conditionalFormatting>
  <conditionalFormatting sqref="I30">
    <cfRule type="expression" dxfId="436" priority="2717" stopIfTrue="1">
      <formula>AND($F30="",$E30&lt;&gt;"")</formula>
    </cfRule>
    <cfRule type="expression" dxfId="435" priority="2715" stopIfTrue="1">
      <formula>$E30=""</formula>
    </cfRule>
    <cfRule type="expression" dxfId="434" priority="2716" stopIfTrue="1">
      <formula>#REF!&lt;&gt;""</formula>
    </cfRule>
  </conditionalFormatting>
  <conditionalFormatting sqref="I31">
    <cfRule type="expression" dxfId="433" priority="2660" stopIfTrue="1">
      <formula>$E31=""</formula>
    </cfRule>
    <cfRule type="expression" dxfId="432" priority="2662" stopIfTrue="1">
      <formula>AND($F31="",$E31&lt;&gt;"")</formula>
    </cfRule>
    <cfRule type="expression" dxfId="431" priority="2661" stopIfTrue="1">
      <formula>#REF!&lt;&gt;""</formula>
    </cfRule>
  </conditionalFormatting>
  <conditionalFormatting sqref="I56:I60">
    <cfRule type="expression" dxfId="430" priority="34" stopIfTrue="1">
      <formula>#REF!&lt;&gt;""</formula>
    </cfRule>
  </conditionalFormatting>
  <conditionalFormatting sqref="I71:I76 I174:I182">
    <cfRule type="expression" dxfId="429" priority="2119" stopIfTrue="1">
      <formula>#REF!&lt;&gt;""</formula>
    </cfRule>
  </conditionalFormatting>
  <conditionalFormatting sqref="J22">
    <cfRule type="expression" dxfId="427" priority="1593" stopIfTrue="1">
      <formula>#REF!&lt;&gt;""</formula>
    </cfRule>
    <cfRule type="expression" dxfId="426" priority="1597" stopIfTrue="1">
      <formula>AND($J22="",$F22&lt;&gt;"")</formula>
    </cfRule>
    <cfRule type="expression" dxfId="425" priority="1596" stopIfTrue="1">
      <formula>#REF!&lt;&gt;""</formula>
    </cfRule>
    <cfRule type="expression" dxfId="424" priority="1595" stopIfTrue="1">
      <formula>$F22=""</formula>
    </cfRule>
    <cfRule type="expression" dxfId="423" priority="1594" stopIfTrue="1">
      <formula>AND($J22="",$F22&lt;&gt;"")</formula>
    </cfRule>
  </conditionalFormatting>
  <conditionalFormatting sqref="J23:J27">
    <cfRule type="expression" dxfId="422" priority="2003" stopIfTrue="1">
      <formula>AND($J23="",$F23&lt;&gt;"")</formula>
    </cfRule>
    <cfRule type="expression" dxfId="421" priority="2002" stopIfTrue="1">
      <formula>#REF!&lt;&gt;""</formula>
    </cfRule>
  </conditionalFormatting>
  <conditionalFormatting sqref="J23:J29">
    <cfRule type="expression" dxfId="420" priority="1998" stopIfTrue="1">
      <formula>$F23=""</formula>
    </cfRule>
  </conditionalFormatting>
  <conditionalFormatting sqref="J23:J30">
    <cfRule type="expression" dxfId="419" priority="1997" stopIfTrue="1">
      <formula>AND($J23="",$F23&lt;&gt;"")</formula>
    </cfRule>
    <cfRule type="expression" dxfId="418" priority="1996" stopIfTrue="1">
      <formula>#REF!&lt;&gt;""</formula>
    </cfRule>
    <cfRule type="expression" dxfId="417" priority="1995" stopIfTrue="1">
      <formula>$F23=""</formula>
    </cfRule>
  </conditionalFormatting>
  <conditionalFormatting sqref="J26:J30">
    <cfRule type="expression" dxfId="416" priority="1985" stopIfTrue="1">
      <formula>AND($J26="",$F26&lt;&gt;"")</formula>
    </cfRule>
    <cfRule type="expression" dxfId="415" priority="1983" stopIfTrue="1">
      <formula>$F26=""</formula>
    </cfRule>
    <cfRule type="expression" dxfId="414" priority="1984" stopIfTrue="1">
      <formula>#REF!&lt;&gt;""</formula>
    </cfRule>
  </conditionalFormatting>
  <conditionalFormatting sqref="J28">
    <cfRule type="expression" dxfId="413" priority="1999" stopIfTrue="1">
      <formula>#REF!&lt;&gt;""</formula>
    </cfRule>
    <cfRule type="expression" dxfId="412" priority="2000" stopIfTrue="1">
      <formula>AND($J28="",$F28&lt;&gt;"")</formula>
    </cfRule>
  </conditionalFormatting>
  <conditionalFormatting sqref="J28:J29">
    <cfRule type="expression" dxfId="411" priority="1989" stopIfTrue="1">
      <formula>$F28=""</formula>
    </cfRule>
    <cfRule type="expression" dxfId="410" priority="1991" stopIfTrue="1">
      <formula>AND($J28="",$F28&lt;&gt;"")</formula>
    </cfRule>
    <cfRule type="expression" dxfId="409" priority="1990" stopIfTrue="1">
      <formula>#REF!&lt;&gt;""</formula>
    </cfRule>
  </conditionalFormatting>
  <conditionalFormatting sqref="J29">
    <cfRule type="expression" dxfId="408" priority="2006" stopIfTrue="1">
      <formula>AND($J29="",$F29&lt;&gt;"")</formula>
    </cfRule>
    <cfRule type="expression" dxfId="407" priority="2005" stopIfTrue="1">
      <formula>#REF!&lt;&gt;""</formula>
    </cfRule>
  </conditionalFormatting>
  <conditionalFormatting sqref="J30">
    <cfRule type="expression" dxfId="406" priority="573" stopIfTrue="1">
      <formula>AND($J30="",$I30&lt;&gt;"")</formula>
    </cfRule>
    <cfRule type="expression" dxfId="405" priority="574" stopIfTrue="1">
      <formula>$H30=""</formula>
    </cfRule>
    <cfRule type="expression" dxfId="404" priority="1737" stopIfTrue="1">
      <formula>#REF!&lt;&gt;""</formula>
    </cfRule>
    <cfRule type="expression" dxfId="403" priority="1738" stopIfTrue="1">
      <formula>AND($J30="",$I30&lt;&gt;"")</formula>
    </cfRule>
    <cfRule type="expression" dxfId="402" priority="1734" stopIfTrue="1">
      <formula>#REF!&lt;&gt;""</formula>
    </cfRule>
    <cfRule type="expression" dxfId="401" priority="1733" stopIfTrue="1">
      <formula>$H30=""</formula>
    </cfRule>
    <cfRule type="expression" dxfId="400" priority="1735" stopIfTrue="1">
      <formula>AND($I30="",$H30&lt;&gt;"")</formula>
    </cfRule>
    <cfRule type="expression" dxfId="399" priority="1740" stopIfTrue="1">
      <formula>#REF!&lt;&gt;""</formula>
    </cfRule>
    <cfRule type="expression" dxfId="398" priority="1736" stopIfTrue="1">
      <formula>$I30=""</formula>
    </cfRule>
    <cfRule type="expression" dxfId="397" priority="575" stopIfTrue="1">
      <formula>#REF!&lt;&gt;""</formula>
    </cfRule>
    <cfRule type="expression" dxfId="396" priority="562" stopIfTrue="1">
      <formula>$H30=""</formula>
    </cfRule>
    <cfRule type="expression" dxfId="395" priority="576" stopIfTrue="1">
      <formula>AND($I30="",$H30&lt;&gt;"")</formula>
    </cfRule>
    <cfRule type="expression" dxfId="394" priority="1741" stopIfTrue="1">
      <formula>AND($I30="",$H30&lt;&gt;"")</formula>
    </cfRule>
    <cfRule type="expression" dxfId="393" priority="1739" stopIfTrue="1">
      <formula>$H30=""</formula>
    </cfRule>
    <cfRule type="expression" dxfId="392" priority="563" stopIfTrue="1">
      <formula>#REF!&lt;&gt;""</formula>
    </cfRule>
    <cfRule type="expression" dxfId="391" priority="564" stopIfTrue="1">
      <formula>AND($I30="",$H30&lt;&gt;"")</formula>
    </cfRule>
    <cfRule type="expression" dxfId="390" priority="565" stopIfTrue="1">
      <formula>$I30=""</formula>
    </cfRule>
    <cfRule type="expression" dxfId="389" priority="566" stopIfTrue="1">
      <formula>#REF!&lt;&gt;""</formula>
    </cfRule>
    <cfRule type="expression" dxfId="388" priority="567" stopIfTrue="1">
      <formula>AND($J30="",$I30&lt;&gt;"")</formula>
    </cfRule>
    <cfRule type="expression" dxfId="387" priority="568" stopIfTrue="1">
      <formula>$H30=""</formula>
    </cfRule>
    <cfRule type="expression" dxfId="386" priority="569" stopIfTrue="1">
      <formula>#REF!&lt;&gt;""</formula>
    </cfRule>
    <cfRule type="expression" dxfId="385" priority="570" stopIfTrue="1">
      <formula>AND($I30="",$H30&lt;&gt;"")</formula>
    </cfRule>
    <cfRule type="expression" dxfId="384" priority="571" stopIfTrue="1">
      <formula>$I30=""</formula>
    </cfRule>
    <cfRule type="expression" dxfId="383" priority="572" stopIfTrue="1">
      <formula>#REF!&lt;&gt;""</formula>
    </cfRule>
  </conditionalFormatting>
  <conditionalFormatting sqref="J33">
    <cfRule type="expression" dxfId="382" priority="1975" stopIfTrue="1">
      <formula>#REF!&lt;&gt;""</formula>
    </cfRule>
    <cfRule type="expression" dxfId="381" priority="1976" stopIfTrue="1">
      <formula>AND($J33="",$F33&lt;&gt;"")</formula>
    </cfRule>
    <cfRule type="expression" dxfId="380" priority="1977" stopIfTrue="1">
      <formula>$F33=""</formula>
    </cfRule>
    <cfRule type="expression" dxfId="379" priority="1979" stopIfTrue="1">
      <formula>AND($J33="",$F33&lt;&gt;"")</formula>
    </cfRule>
    <cfRule type="expression" dxfId="378" priority="1978" stopIfTrue="1">
      <formula>#REF!&lt;&gt;""</formula>
    </cfRule>
  </conditionalFormatting>
  <conditionalFormatting sqref="J106">
    <cfRule type="expression" dxfId="375" priority="557" stopIfTrue="1">
      <formula>#REF!&lt;&gt;""</formula>
    </cfRule>
    <cfRule type="expression" dxfId="374" priority="556" stopIfTrue="1">
      <formula>$G106=""</formula>
    </cfRule>
    <cfRule type="expression" dxfId="373" priority="560" stopIfTrue="1">
      <formula>#REF!&lt;&gt;""</formula>
    </cfRule>
    <cfRule type="expression" dxfId="372" priority="558" stopIfTrue="1">
      <formula>AND($H106="",$G106&lt;&gt;"")</formula>
    </cfRule>
    <cfRule type="expression" dxfId="371" priority="561" stopIfTrue="1">
      <formula>AND($H106="",$G106&lt;&gt;"")</formula>
    </cfRule>
    <cfRule type="expression" dxfId="370" priority="559" stopIfTrue="1">
      <formula>$G106=""</formula>
    </cfRule>
  </conditionalFormatting>
  <conditionalFormatting sqref="J112">
    <cfRule type="expression" dxfId="369" priority="554" stopIfTrue="1">
      <formula>#REF!&lt;&gt;""</formula>
    </cfRule>
    <cfRule type="expression" dxfId="368" priority="550" stopIfTrue="1">
      <formula>$G112=""</formula>
    </cfRule>
    <cfRule type="expression" dxfId="367" priority="548" stopIfTrue="1">
      <formula>#REF!&lt;&gt;""</formula>
    </cfRule>
    <cfRule type="expression" dxfId="366" priority="555" stopIfTrue="1">
      <formula>AND($H112="",$G112&lt;&gt;"")</formula>
    </cfRule>
    <cfRule type="expression" dxfId="365" priority="551" stopIfTrue="1">
      <formula>#REF!&lt;&gt;""</formula>
    </cfRule>
    <cfRule type="expression" dxfId="364" priority="552" stopIfTrue="1">
      <formula>AND($H112="",$G112&lt;&gt;"")</formula>
    </cfRule>
    <cfRule type="expression" dxfId="363" priority="547" stopIfTrue="1">
      <formula>$G112=""</formula>
    </cfRule>
    <cfRule type="expression" dxfId="362" priority="549" stopIfTrue="1">
      <formula>AND($H112="",$G112&lt;&gt;"")</formula>
    </cfRule>
    <cfRule type="expression" dxfId="361" priority="553" stopIfTrue="1">
      <formula>$G112=""</formula>
    </cfRule>
  </conditionalFormatting>
  <conditionalFormatting sqref="J187">
    <cfRule type="expression" dxfId="360" priority="1965" stopIfTrue="1">
      <formula>$C187&lt;&gt;""</formula>
    </cfRule>
    <cfRule type="expression" dxfId="359" priority="1964" stopIfTrue="1">
      <formula>$B187=""</formula>
    </cfRule>
  </conditionalFormatting>
  <conditionalFormatting sqref="J33:K33">
    <cfRule type="expression" dxfId="358" priority="1859" stopIfTrue="1">
      <formula>$F33=""</formula>
    </cfRule>
  </conditionalFormatting>
  <conditionalFormatting sqref="J22:L22">
    <cfRule type="expression" dxfId="357" priority="1589" stopIfTrue="1">
      <formula>$F22=""</formula>
    </cfRule>
  </conditionalFormatting>
  <conditionalFormatting sqref="J105:L105 J106 J112:J117 J119:J141 E189:E190">
    <cfRule type="expression" dxfId="356" priority="2740" stopIfTrue="1">
      <formula>#REF!&lt;&gt;""</formula>
    </cfRule>
    <cfRule type="expression" dxfId="355" priority="2741" stopIfTrue="1">
      <formula>AND($H105="",$G105&lt;&gt;"")</formula>
    </cfRule>
  </conditionalFormatting>
  <conditionalFormatting sqref="K26:K27 K29:K30">
    <cfRule type="expression" dxfId="350" priority="1936" stopIfTrue="1">
      <formula>AND($J26="",$F26&lt;&gt;"")</formula>
    </cfRule>
    <cfRule type="expression" dxfId="349" priority="1935" stopIfTrue="1">
      <formula>#REF!&lt;&gt;""</formula>
    </cfRule>
  </conditionalFormatting>
  <conditionalFormatting sqref="K26:K27">
    <cfRule type="expression" dxfId="348" priority="1957" stopIfTrue="1">
      <formula>AND($J26="",$F26&lt;&gt;"")</formula>
    </cfRule>
    <cfRule type="expression" dxfId="347" priority="1956" stopIfTrue="1">
      <formula>#REF!&lt;&gt;""</formula>
    </cfRule>
    <cfRule type="expression" dxfId="346" priority="1948" stopIfTrue="1">
      <formula>AND($J26="",$F26&lt;&gt;"")</formula>
    </cfRule>
    <cfRule type="expression" dxfId="345" priority="1947" stopIfTrue="1">
      <formula>#REF!&lt;&gt;""</formula>
    </cfRule>
  </conditionalFormatting>
  <conditionalFormatting sqref="K26:K28">
    <cfRule type="expression" dxfId="344" priority="1900" stopIfTrue="1">
      <formula>AND($J26="",$F26&lt;&gt;"")</formula>
    </cfRule>
    <cfRule type="expression" dxfId="343" priority="1899" stopIfTrue="1">
      <formula>#REF!&lt;&gt;""</formula>
    </cfRule>
    <cfRule type="expression" dxfId="342" priority="1898" stopIfTrue="1">
      <formula>$F26=""</formula>
    </cfRule>
  </conditionalFormatting>
  <conditionalFormatting sqref="K26:K29">
    <cfRule type="expression" dxfId="341" priority="1943" stopIfTrue="1">
      <formula>$F26=""</formula>
    </cfRule>
  </conditionalFormatting>
  <conditionalFormatting sqref="K26:K30">
    <cfRule type="expression" dxfId="340" priority="1887" stopIfTrue="1">
      <formula>#REF!&lt;&gt;""</formula>
    </cfRule>
    <cfRule type="expression" dxfId="339" priority="1888" stopIfTrue="1">
      <formula>AND($J26="",$F26&lt;&gt;"")</formula>
    </cfRule>
    <cfRule type="expression" dxfId="338" priority="1931" stopIfTrue="1">
      <formula>$F26=""</formula>
    </cfRule>
    <cfRule type="expression" dxfId="337" priority="1886" stopIfTrue="1">
      <formula>$F26=""</formula>
    </cfRule>
  </conditionalFormatting>
  <conditionalFormatting sqref="K28">
    <cfRule type="expression" dxfId="336" priority="1932" stopIfTrue="1">
      <formula>#REF!&lt;&gt;""</formula>
    </cfRule>
    <cfRule type="expression" dxfId="335" priority="1933" stopIfTrue="1">
      <formula>AND($J28="",$F28&lt;&gt;"")</formula>
    </cfRule>
  </conditionalFormatting>
  <conditionalFormatting sqref="K28:K29">
    <cfRule type="expression" dxfId="334" priority="1894" stopIfTrue="1">
      <formula>AND($J28="",$F28&lt;&gt;"")</formula>
    </cfRule>
    <cfRule type="expression" dxfId="333" priority="1937" stopIfTrue="1">
      <formula>$F28=""</formula>
    </cfRule>
    <cfRule type="expression" dxfId="332" priority="1938" stopIfTrue="1">
      <formula>#REF!&lt;&gt;""</formula>
    </cfRule>
    <cfRule type="expression" dxfId="331" priority="1939" stopIfTrue="1">
      <formula>AND($J28="",$F28&lt;&gt;"")</formula>
    </cfRule>
    <cfRule type="expression" dxfId="330" priority="1945" stopIfTrue="1">
      <formula>AND($J28="",$F28&lt;&gt;"")</formula>
    </cfRule>
    <cfRule type="expression" dxfId="329" priority="1893" stopIfTrue="1">
      <formula>#REF!&lt;&gt;""</formula>
    </cfRule>
    <cfRule type="expression" dxfId="328" priority="1892" stopIfTrue="1">
      <formula>$F28=""</formula>
    </cfRule>
    <cfRule type="expression" dxfId="327" priority="1944" stopIfTrue="1">
      <formula>#REF!&lt;&gt;""</formula>
    </cfRule>
  </conditionalFormatting>
  <conditionalFormatting sqref="K29">
    <cfRule type="expression" dxfId="326" priority="1930" stopIfTrue="1">
      <formula>AND($J29="",$F29&lt;&gt;"")</formula>
    </cfRule>
    <cfRule type="expression" dxfId="325" priority="1929" stopIfTrue="1">
      <formula>#REF!&lt;&gt;""</formula>
    </cfRule>
    <cfRule type="expression" dxfId="324" priority="1885" stopIfTrue="1">
      <formula>AND($J29="",$F29&lt;&gt;"")</formula>
    </cfRule>
    <cfRule type="expression" dxfId="323" priority="1884" stopIfTrue="1">
      <formula>#REF!&lt;&gt;""</formula>
    </cfRule>
  </conditionalFormatting>
  <conditionalFormatting sqref="K33">
    <cfRule type="expression" dxfId="322" priority="957" stopIfTrue="1">
      <formula>AND($J33="",$F33&lt;&gt;"")</formula>
    </cfRule>
    <cfRule type="expression" dxfId="321" priority="956" stopIfTrue="1">
      <formula>#REF!&lt;&gt;""</formula>
    </cfRule>
    <cfRule type="expression" dxfId="320" priority="944" stopIfTrue="1">
      <formula>#REF!&lt;&gt;""</formula>
    </cfRule>
    <cfRule type="expression" dxfId="319" priority="1860" stopIfTrue="1">
      <formula>#REF!&lt;&gt;""</formula>
    </cfRule>
    <cfRule type="expression" dxfId="318" priority="1861" stopIfTrue="1">
      <formula>AND($J33="",$F33&lt;&gt;"")</formula>
    </cfRule>
    <cfRule type="expression" dxfId="317" priority="960" stopIfTrue="1">
      <formula>AND($J33="",$F33&lt;&gt;"")</formula>
    </cfRule>
    <cfRule type="expression" dxfId="316" priority="945" stopIfTrue="1">
      <formula>AND($J33="",$F33&lt;&gt;"")</formula>
    </cfRule>
    <cfRule type="expression" dxfId="315" priority="959" stopIfTrue="1">
      <formula>#REF!&lt;&gt;""</formula>
    </cfRule>
  </conditionalFormatting>
  <conditionalFormatting sqref="K131">
    <cfRule type="expression" dxfId="314" priority="1414" stopIfTrue="1">
      <formula>$G131=""</formula>
    </cfRule>
    <cfRule type="expression" dxfId="313" priority="1412" stopIfTrue="1">
      <formula>#REF!&lt;&gt;""</formula>
    </cfRule>
    <cfRule type="expression" dxfId="312" priority="1416" stopIfTrue="1">
      <formula>AND($H131="",$G131&lt;&gt;"")</formula>
    </cfRule>
    <cfRule type="expression" dxfId="311" priority="1417" stopIfTrue="1">
      <formula>$G131=""</formula>
    </cfRule>
    <cfRule type="expression" dxfId="310" priority="1415" stopIfTrue="1">
      <formula>#REF!&lt;&gt;""</formula>
    </cfRule>
    <cfRule type="expression" dxfId="309" priority="1418" stopIfTrue="1">
      <formula>#REF!&lt;&gt;""</formula>
    </cfRule>
    <cfRule type="expression" dxfId="308" priority="1419" stopIfTrue="1">
      <formula>AND($H131="",$G131&lt;&gt;"")</formula>
    </cfRule>
    <cfRule type="expression" dxfId="307" priority="1411" stopIfTrue="1">
      <formula>$G131=""</formula>
    </cfRule>
    <cfRule type="expression" dxfId="306" priority="1410" stopIfTrue="1">
      <formula>AND($H131="",$G131&lt;&gt;"")</formula>
    </cfRule>
    <cfRule type="expression" dxfId="305" priority="1413" stopIfTrue="1">
      <formula>AND($H131="",$G131&lt;&gt;"")</formula>
    </cfRule>
    <cfRule type="expression" dxfId="304" priority="1409" stopIfTrue="1">
      <formula>#REF!&lt;&gt;""</formula>
    </cfRule>
    <cfRule type="expression" dxfId="303" priority="1408" stopIfTrue="1">
      <formula>$G131=""</formula>
    </cfRule>
  </conditionalFormatting>
  <conditionalFormatting sqref="K132">
    <cfRule type="expression" dxfId="302" priority="1446" stopIfTrue="1">
      <formula>AND($H132="",$G132&lt;&gt;"")</formula>
    </cfRule>
    <cfRule type="expression" dxfId="301" priority="1445" stopIfTrue="1">
      <formula>#REF!&lt;&gt;""</formula>
    </cfRule>
    <cfRule type="expression" dxfId="300" priority="1444" stopIfTrue="1">
      <formula>$G132=""</formula>
    </cfRule>
    <cfRule type="expression" dxfId="299" priority="1443" stopIfTrue="1">
      <formula>AND($H132="",$G132&lt;&gt;"")</formula>
    </cfRule>
    <cfRule type="expression" dxfId="298" priority="1442" stopIfTrue="1">
      <formula>#REF!&lt;&gt;""</formula>
    </cfRule>
    <cfRule type="expression" dxfId="297" priority="1440" stopIfTrue="1">
      <formula>AND($H132="",$G132&lt;&gt;"")</formula>
    </cfRule>
    <cfRule type="expression" dxfId="296" priority="1439" stopIfTrue="1">
      <formula>#REF!&lt;&gt;""</formula>
    </cfRule>
    <cfRule type="expression" dxfId="295" priority="1438" stopIfTrue="1">
      <formula>$G132=""</formula>
    </cfRule>
    <cfRule type="expression" dxfId="294" priority="1441" stopIfTrue="1">
      <formula>$G132=""</formula>
    </cfRule>
    <cfRule type="expression" dxfId="293" priority="1449" stopIfTrue="1">
      <formula>AND($H132="",$G132&lt;&gt;"")</formula>
    </cfRule>
    <cfRule type="expression" dxfId="292" priority="1448" stopIfTrue="1">
      <formula>#REF!&lt;&gt;""</formula>
    </cfRule>
    <cfRule type="expression" dxfId="291" priority="1447" stopIfTrue="1">
      <formula>$G132=""</formula>
    </cfRule>
  </conditionalFormatting>
  <conditionalFormatting sqref="K133">
    <cfRule type="expression" dxfId="290" priority="1473" stopIfTrue="1">
      <formula>AND($H133="",$G133&lt;&gt;"")</formula>
    </cfRule>
    <cfRule type="expression" dxfId="289" priority="1472" stopIfTrue="1">
      <formula>#REF!&lt;&gt;""</formula>
    </cfRule>
    <cfRule type="expression" dxfId="288" priority="1471" stopIfTrue="1">
      <formula>$G133=""</formula>
    </cfRule>
    <cfRule type="expression" dxfId="287" priority="1470" stopIfTrue="1">
      <formula>AND($H133="",$G133&lt;&gt;"")</formula>
    </cfRule>
    <cfRule type="expression" dxfId="286" priority="1469" stopIfTrue="1">
      <formula>#REF!&lt;&gt;""</formula>
    </cfRule>
    <cfRule type="expression" dxfId="285" priority="1468" stopIfTrue="1">
      <formula>$G133=""</formula>
    </cfRule>
    <cfRule type="expression" dxfId="284" priority="1479" stopIfTrue="1">
      <formula>AND($H133="",$G133&lt;&gt;"")</formula>
    </cfRule>
    <cfRule type="expression" dxfId="283" priority="1478" stopIfTrue="1">
      <formula>#REF!&lt;&gt;""</formula>
    </cfRule>
    <cfRule type="expression" dxfId="282" priority="1477" stopIfTrue="1">
      <formula>$G133=""</formula>
    </cfRule>
    <cfRule type="expression" dxfId="281" priority="1476" stopIfTrue="1">
      <formula>AND($H133="",$G133&lt;&gt;"")</formula>
    </cfRule>
    <cfRule type="expression" dxfId="280" priority="1475" stopIfTrue="1">
      <formula>#REF!&lt;&gt;""</formula>
    </cfRule>
    <cfRule type="expression" dxfId="279" priority="1474" stopIfTrue="1">
      <formula>$G133=""</formula>
    </cfRule>
  </conditionalFormatting>
  <conditionalFormatting sqref="K134">
    <cfRule type="expression" dxfId="278" priority="1498" stopIfTrue="1">
      <formula>$G134=""</formula>
    </cfRule>
    <cfRule type="expression" dxfId="277" priority="1499" stopIfTrue="1">
      <formula>#REF!&lt;&gt;""</formula>
    </cfRule>
    <cfRule type="expression" dxfId="276" priority="1500" stopIfTrue="1">
      <formula>AND($H134="",$G134&lt;&gt;"")</formula>
    </cfRule>
    <cfRule type="expression" dxfId="275" priority="1501" stopIfTrue="1">
      <formula>$G134=""</formula>
    </cfRule>
    <cfRule type="expression" dxfId="274" priority="1502" stopIfTrue="1">
      <formula>#REF!&lt;&gt;""</formula>
    </cfRule>
    <cfRule type="expression" dxfId="273" priority="1503" stopIfTrue="1">
      <formula>AND($H134="",$G134&lt;&gt;"")</formula>
    </cfRule>
    <cfRule type="expression" dxfId="272" priority="1504" stopIfTrue="1">
      <formula>$G134=""</formula>
    </cfRule>
    <cfRule type="expression" dxfId="271" priority="1505" stopIfTrue="1">
      <formula>#REF!&lt;&gt;""</formula>
    </cfRule>
    <cfRule type="expression" dxfId="270" priority="1506" stopIfTrue="1">
      <formula>AND($H134="",$G134&lt;&gt;"")</formula>
    </cfRule>
    <cfRule type="expression" dxfId="269" priority="1507" stopIfTrue="1">
      <formula>$G134=""</formula>
    </cfRule>
    <cfRule type="expression" dxfId="268" priority="1508" stopIfTrue="1">
      <formula>#REF!&lt;&gt;""</formula>
    </cfRule>
    <cfRule type="expression" dxfId="267" priority="1509" stopIfTrue="1">
      <formula>AND($H134="",$G134&lt;&gt;"")</formula>
    </cfRule>
  </conditionalFormatting>
  <conditionalFormatting sqref="K135">
    <cfRule type="expression" dxfId="266" priority="1534" stopIfTrue="1">
      <formula>$G135=""</formula>
    </cfRule>
    <cfRule type="expression" dxfId="265" priority="1528" stopIfTrue="1">
      <formula>$G135=""</formula>
    </cfRule>
    <cfRule type="expression" dxfId="264" priority="1529" stopIfTrue="1">
      <formula>#REF!&lt;&gt;""</formula>
    </cfRule>
    <cfRule type="expression" dxfId="263" priority="1530" stopIfTrue="1">
      <formula>AND($H135="",$G135&lt;&gt;"")</formula>
    </cfRule>
    <cfRule type="expression" dxfId="262" priority="1531" stopIfTrue="1">
      <formula>$G135=""</formula>
    </cfRule>
    <cfRule type="expression" dxfId="261" priority="1532" stopIfTrue="1">
      <formula>#REF!&lt;&gt;""</formula>
    </cfRule>
    <cfRule type="expression" dxfId="260" priority="1533" stopIfTrue="1">
      <formula>AND($H135="",$G135&lt;&gt;"")</formula>
    </cfRule>
    <cfRule type="expression" dxfId="259" priority="1535" stopIfTrue="1">
      <formula>#REF!&lt;&gt;""</formula>
    </cfRule>
    <cfRule type="expression" dxfId="258" priority="1536" stopIfTrue="1">
      <formula>AND($H135="",$G135&lt;&gt;"")</formula>
    </cfRule>
    <cfRule type="expression" dxfId="257" priority="1537" stopIfTrue="1">
      <formula>$G135=""</formula>
    </cfRule>
    <cfRule type="expression" dxfId="256" priority="1538" stopIfTrue="1">
      <formula>#REF!&lt;&gt;""</formula>
    </cfRule>
    <cfRule type="expression" dxfId="255" priority="1539" stopIfTrue="1">
      <formula>AND($H135="",$G135&lt;&gt;"")</formula>
    </cfRule>
  </conditionalFormatting>
  <conditionalFormatting sqref="K137">
    <cfRule type="expression" dxfId="254" priority="1296" stopIfTrue="1">
      <formula>AND($H137="",$G137&lt;&gt;"")</formula>
    </cfRule>
    <cfRule type="expression" dxfId="253" priority="1299" stopIfTrue="1">
      <formula>AND($H137="",$G137&lt;&gt;"")</formula>
    </cfRule>
    <cfRule type="expression" dxfId="252" priority="1298" stopIfTrue="1">
      <formula>#REF!&lt;&gt;""</formula>
    </cfRule>
    <cfRule type="expression" dxfId="251" priority="1297" stopIfTrue="1">
      <formula>$G137=""</formula>
    </cfRule>
    <cfRule type="expression" dxfId="250" priority="1295" stopIfTrue="1">
      <formula>#REF!&lt;&gt;""</formula>
    </cfRule>
    <cfRule type="expression" dxfId="249" priority="1294" stopIfTrue="1">
      <formula>$G137=""</formula>
    </cfRule>
    <cfRule type="expression" dxfId="248" priority="1293" stopIfTrue="1">
      <formula>AND($H137="",$G137&lt;&gt;"")</formula>
    </cfRule>
    <cfRule type="expression" dxfId="247" priority="1292" stopIfTrue="1">
      <formula>#REF!&lt;&gt;""</formula>
    </cfRule>
    <cfRule type="expression" dxfId="246" priority="1289" stopIfTrue="1">
      <formula>#REF!&lt;&gt;""</formula>
    </cfRule>
    <cfRule type="expression" dxfId="245" priority="1288" stopIfTrue="1">
      <formula>$G137=""</formula>
    </cfRule>
    <cfRule type="expression" dxfId="244" priority="1291" stopIfTrue="1">
      <formula>$G137=""</formula>
    </cfRule>
    <cfRule type="expression" dxfId="243" priority="1290" stopIfTrue="1">
      <formula>AND($H137="",$G137&lt;&gt;"")</formula>
    </cfRule>
  </conditionalFormatting>
  <conditionalFormatting sqref="K138">
    <cfRule type="expression" dxfId="242" priority="1260" stopIfTrue="1">
      <formula>AND($H138="",$G138&lt;&gt;"")</formula>
    </cfRule>
    <cfRule type="expression" dxfId="241" priority="1259" stopIfTrue="1">
      <formula>#REF!&lt;&gt;""</formula>
    </cfRule>
    <cfRule type="expression" dxfId="240" priority="1266" stopIfTrue="1">
      <formula>AND($H138="",$G138&lt;&gt;"")</formula>
    </cfRule>
    <cfRule type="expression" dxfId="239" priority="1267" stopIfTrue="1">
      <formula>$G138=""</formula>
    </cfRule>
    <cfRule type="expression" dxfId="238" priority="1262" stopIfTrue="1">
      <formula>#REF!&lt;&gt;""</formula>
    </cfRule>
    <cfRule type="expression" dxfId="237" priority="1261" stopIfTrue="1">
      <formula>$G138=""</formula>
    </cfRule>
    <cfRule type="expression" dxfId="236" priority="1263" stopIfTrue="1">
      <formula>AND($H138="",$G138&lt;&gt;"")</formula>
    </cfRule>
    <cfRule type="expression" dxfId="235" priority="1258" stopIfTrue="1">
      <formula>$G138=""</formula>
    </cfRule>
    <cfRule type="expression" dxfId="234" priority="1265" stopIfTrue="1">
      <formula>#REF!&lt;&gt;""</formula>
    </cfRule>
    <cfRule type="expression" dxfId="233" priority="1264" stopIfTrue="1">
      <formula>$G138=""</formula>
    </cfRule>
    <cfRule type="expression" dxfId="232" priority="1269" stopIfTrue="1">
      <formula>AND($H138="",$G138&lt;&gt;"")</formula>
    </cfRule>
    <cfRule type="expression" dxfId="231" priority="1268" stopIfTrue="1">
      <formula>#REF!&lt;&gt;""</formula>
    </cfRule>
  </conditionalFormatting>
  <conditionalFormatting sqref="K139">
    <cfRule type="expression" dxfId="230" priority="1328" stopIfTrue="1">
      <formula>#REF!&lt;&gt;""</formula>
    </cfRule>
    <cfRule type="expression" dxfId="229" priority="1325" stopIfTrue="1">
      <formula>#REF!&lt;&gt;""</formula>
    </cfRule>
    <cfRule type="expression" dxfId="228" priority="1318" stopIfTrue="1">
      <formula>$G139=""</formula>
    </cfRule>
    <cfRule type="expression" dxfId="227" priority="1329" stopIfTrue="1">
      <formula>AND($H139="",$G139&lt;&gt;"")</formula>
    </cfRule>
    <cfRule type="expression" dxfId="226" priority="1319" stopIfTrue="1">
      <formula>#REF!&lt;&gt;""</formula>
    </cfRule>
    <cfRule type="expression" dxfId="225" priority="1322" stopIfTrue="1">
      <formula>#REF!&lt;&gt;""</formula>
    </cfRule>
    <cfRule type="expression" dxfId="224" priority="1323" stopIfTrue="1">
      <formula>AND($H139="",$G139&lt;&gt;"")</formula>
    </cfRule>
    <cfRule type="expression" dxfId="223" priority="1320" stopIfTrue="1">
      <formula>AND($H139="",$G139&lt;&gt;"")</formula>
    </cfRule>
    <cfRule type="expression" dxfId="222" priority="1321" stopIfTrue="1">
      <formula>$G139=""</formula>
    </cfRule>
    <cfRule type="expression" dxfId="221" priority="1326" stopIfTrue="1">
      <formula>AND($H139="",$G139&lt;&gt;"")</formula>
    </cfRule>
    <cfRule type="expression" dxfId="220" priority="1327" stopIfTrue="1">
      <formula>$G139=""</formula>
    </cfRule>
    <cfRule type="expression" dxfId="219" priority="1324" stopIfTrue="1">
      <formula>$G139=""</formula>
    </cfRule>
  </conditionalFormatting>
  <conditionalFormatting sqref="K140">
    <cfRule type="expression" dxfId="218" priority="1359" stopIfTrue="1">
      <formula>AND($H140="",$G140&lt;&gt;"")</formula>
    </cfRule>
    <cfRule type="expression" dxfId="217" priority="1348" stopIfTrue="1">
      <formula>$G140=""</formula>
    </cfRule>
    <cfRule type="expression" dxfId="216" priority="1353" stopIfTrue="1">
      <formula>AND($H140="",$G140&lt;&gt;"")</formula>
    </cfRule>
    <cfRule type="expression" dxfId="215" priority="1349" stopIfTrue="1">
      <formula>#REF!&lt;&gt;""</formula>
    </cfRule>
    <cfRule type="expression" dxfId="214" priority="1350" stopIfTrue="1">
      <formula>AND($H140="",$G140&lt;&gt;"")</formula>
    </cfRule>
    <cfRule type="expression" dxfId="213" priority="1356" stopIfTrue="1">
      <formula>AND($H140="",$G140&lt;&gt;"")</formula>
    </cfRule>
    <cfRule type="expression" dxfId="212" priority="1357" stopIfTrue="1">
      <formula>$G140=""</formula>
    </cfRule>
    <cfRule type="expression" dxfId="211" priority="1354" stopIfTrue="1">
      <formula>$G140=""</formula>
    </cfRule>
    <cfRule type="expression" dxfId="210" priority="1352" stopIfTrue="1">
      <formula>#REF!&lt;&gt;""</formula>
    </cfRule>
    <cfRule type="expression" dxfId="209" priority="1358" stopIfTrue="1">
      <formula>#REF!&lt;&gt;""</formula>
    </cfRule>
    <cfRule type="expression" dxfId="208" priority="1351" stopIfTrue="1">
      <formula>$G140=""</formula>
    </cfRule>
    <cfRule type="expression" dxfId="207" priority="1355" stopIfTrue="1">
      <formula>#REF!&lt;&gt;""</formula>
    </cfRule>
  </conditionalFormatting>
  <conditionalFormatting sqref="K141">
    <cfRule type="expression" dxfId="206" priority="1389" stopIfTrue="1">
      <formula>AND($H141="",$G141&lt;&gt;"")</formula>
    </cfRule>
    <cfRule type="expression" dxfId="205" priority="1388" stopIfTrue="1">
      <formula>#REF!&lt;&gt;""</formula>
    </cfRule>
    <cfRule type="expression" dxfId="204" priority="1387" stopIfTrue="1">
      <formula>$G141=""</formula>
    </cfRule>
    <cfRule type="expression" dxfId="203" priority="1386" stopIfTrue="1">
      <formula>AND($H141="",$G141&lt;&gt;"")</formula>
    </cfRule>
    <cfRule type="expression" dxfId="202" priority="1384" stopIfTrue="1">
      <formula>$G141=""</formula>
    </cfRule>
    <cfRule type="expression" dxfId="201" priority="1383" stopIfTrue="1">
      <formula>AND($H141="",$G141&lt;&gt;"")</formula>
    </cfRule>
    <cfRule type="expression" dxfId="200" priority="1382" stopIfTrue="1">
      <formula>#REF!&lt;&gt;""</formula>
    </cfRule>
    <cfRule type="expression" dxfId="199" priority="1381" stopIfTrue="1">
      <formula>$G141=""</formula>
    </cfRule>
    <cfRule type="expression" dxfId="198" priority="1380" stopIfTrue="1">
      <formula>AND($H141="",$G141&lt;&gt;"")</formula>
    </cfRule>
    <cfRule type="expression" dxfId="197" priority="1379" stopIfTrue="1">
      <formula>#REF!&lt;&gt;""</formula>
    </cfRule>
    <cfRule type="expression" dxfId="196" priority="1378" stopIfTrue="1">
      <formula>$G141=""</formula>
    </cfRule>
    <cfRule type="expression" dxfId="195" priority="1385" stopIfTrue="1">
      <formula>#REF!&lt;&gt;""</formula>
    </cfRule>
  </conditionalFormatting>
  <conditionalFormatting sqref="K22:L22">
    <cfRule type="expression" dxfId="194" priority="1586" stopIfTrue="1">
      <formula>$F22=""</formula>
    </cfRule>
    <cfRule type="expression" dxfId="193" priority="1587" stopIfTrue="1">
      <formula>#REF!&lt;&gt;""</formula>
    </cfRule>
    <cfRule type="expression" dxfId="192" priority="1591" stopIfTrue="1">
      <formula>AND($J22="",$F22&lt;&gt;"")</formula>
    </cfRule>
    <cfRule type="expression" dxfId="191" priority="1590" stopIfTrue="1">
      <formula>#REF!&lt;&gt;""</formula>
    </cfRule>
    <cfRule type="expression" dxfId="190" priority="1588" stopIfTrue="1">
      <formula>AND($J22="",$F22&lt;&gt;"")</formula>
    </cfRule>
  </conditionalFormatting>
  <conditionalFormatting sqref="K23:L25 J29:L29">
    <cfRule type="expression" dxfId="189" priority="1963" stopIfTrue="1">
      <formula>AND($J23="",$F23&lt;&gt;"")</formula>
    </cfRule>
    <cfRule type="expression" dxfId="188" priority="1961" stopIfTrue="1">
      <formula>$F23=""</formula>
    </cfRule>
    <cfRule type="expression" dxfId="187" priority="1962" stopIfTrue="1">
      <formula>#REF!&lt;&gt;""</formula>
    </cfRule>
  </conditionalFormatting>
  <conditionalFormatting sqref="K23:L30">
    <cfRule type="expression" dxfId="186" priority="1960" stopIfTrue="1">
      <formula>AND($J23="",$F23&lt;&gt;"")</formula>
    </cfRule>
    <cfRule type="expression" dxfId="185" priority="1959" stopIfTrue="1">
      <formula>#REF!&lt;&gt;""</formula>
    </cfRule>
    <cfRule type="expression" dxfId="184" priority="1958" stopIfTrue="1">
      <formula>$F23=""</formula>
    </cfRule>
  </conditionalFormatting>
  <conditionalFormatting sqref="K26:L27">
    <cfRule type="expression" dxfId="183" priority="1952" stopIfTrue="1">
      <formula>$F26=""</formula>
    </cfRule>
  </conditionalFormatting>
  <conditionalFormatting sqref="K29:L29">
    <cfRule type="expression" dxfId="182" priority="1883" stopIfTrue="1">
      <formula>$F29=""</formula>
    </cfRule>
    <cfRule type="expression" dxfId="181" priority="1925" stopIfTrue="1">
      <formula>$F29=""</formula>
    </cfRule>
  </conditionalFormatting>
  <conditionalFormatting sqref="K33:L33">
    <cfRule type="expression" dxfId="180" priority="946" stopIfTrue="1">
      <formula>$F33=""</formula>
    </cfRule>
    <cfRule type="expression" dxfId="179" priority="952" stopIfTrue="1">
      <formula>$F33=""</formula>
    </cfRule>
    <cfRule type="expression" dxfId="178" priority="1627" stopIfTrue="1">
      <formula>AND($J33="",$F33&lt;&gt;"")</formula>
    </cfRule>
    <cfRule type="expression" dxfId="177" priority="1626" stopIfTrue="1">
      <formula>#REF!&lt;&gt;""</formula>
    </cfRule>
    <cfRule type="expression" dxfId="176" priority="346" stopIfTrue="1">
      <formula>$F33=""</formula>
    </cfRule>
    <cfRule type="expression" dxfId="175" priority="347" stopIfTrue="1">
      <formula>#REF!&lt;&gt;""</formula>
    </cfRule>
    <cfRule type="expression" dxfId="174" priority="958" stopIfTrue="1">
      <formula>$F33=""</formula>
    </cfRule>
    <cfRule type="expression" dxfId="173" priority="354" stopIfTrue="1">
      <formula>AND($J33="",$F33&lt;&gt;"")</formula>
    </cfRule>
    <cfRule type="expression" dxfId="172" priority="352" stopIfTrue="1">
      <formula>$F33=""</formula>
    </cfRule>
    <cfRule type="expression" dxfId="171" priority="353" stopIfTrue="1">
      <formula>#REF!&lt;&gt;""</formula>
    </cfRule>
    <cfRule type="expression" dxfId="170" priority="940" stopIfTrue="1">
      <formula>$F33=""</formula>
    </cfRule>
    <cfRule type="expression" dxfId="169" priority="948" stopIfTrue="1">
      <formula>AND($J33="",$F33&lt;&gt;"")</formula>
    </cfRule>
    <cfRule type="expression" dxfId="168" priority="1625" stopIfTrue="1">
      <formula>$F33=""</formula>
    </cfRule>
    <cfRule type="expression" dxfId="167" priority="348" stopIfTrue="1">
      <formula>AND($J33="",$F33&lt;&gt;"")</formula>
    </cfRule>
    <cfRule type="expression" dxfId="166" priority="947" stopIfTrue="1">
      <formula>#REF!&lt;&gt;""</formula>
    </cfRule>
  </conditionalFormatting>
  <conditionalFormatting sqref="K131:L131">
    <cfRule type="expression" dxfId="163" priority="1399" stopIfTrue="1">
      <formula>$G131=""</formula>
    </cfRule>
    <cfRule type="expression" dxfId="162" priority="1400" stopIfTrue="1">
      <formula>#REF!&lt;&gt;""</formula>
    </cfRule>
    <cfRule type="expression" dxfId="161" priority="1401" stopIfTrue="1">
      <formula>AND($H131="",$G131&lt;&gt;"")</formula>
    </cfRule>
  </conditionalFormatting>
  <conditionalFormatting sqref="K132:L132">
    <cfRule type="expression" dxfId="160" priority="1431" stopIfTrue="1">
      <formula>AND($H132="",$G132&lt;&gt;"")</formula>
    </cfRule>
    <cfRule type="expression" dxfId="159" priority="1430" stopIfTrue="1">
      <formula>#REF!&lt;&gt;""</formula>
    </cfRule>
    <cfRule type="expression" dxfId="158" priority="1429" stopIfTrue="1">
      <formula>$G132=""</formula>
    </cfRule>
  </conditionalFormatting>
  <conditionalFormatting sqref="K133:L133">
    <cfRule type="expression" dxfId="157" priority="1461" stopIfTrue="1">
      <formula>AND($H133="",$G133&lt;&gt;"")</formula>
    </cfRule>
    <cfRule type="expression" dxfId="156" priority="1460" stopIfTrue="1">
      <formula>#REF!&lt;&gt;""</formula>
    </cfRule>
    <cfRule type="expression" dxfId="155" priority="1459" stopIfTrue="1">
      <formula>$G133=""</formula>
    </cfRule>
  </conditionalFormatting>
  <conditionalFormatting sqref="K134:L134">
    <cfRule type="expression" dxfId="154" priority="1490" stopIfTrue="1">
      <formula>#REF!&lt;&gt;""</formula>
    </cfRule>
    <cfRule type="expression" dxfId="153" priority="1491" stopIfTrue="1">
      <formula>AND($H134="",$G134&lt;&gt;"")</formula>
    </cfRule>
    <cfRule type="expression" dxfId="152" priority="1489" stopIfTrue="1">
      <formula>$G134=""</formula>
    </cfRule>
  </conditionalFormatting>
  <conditionalFormatting sqref="K135:L135">
    <cfRule type="expression" dxfId="151" priority="1523" stopIfTrue="1">
      <formula>#REF!&lt;&gt;""</formula>
    </cfRule>
    <cfRule type="expression" dxfId="150" priority="1522" stopIfTrue="1">
      <formula>$G135=""</formula>
    </cfRule>
    <cfRule type="expression" dxfId="149" priority="1524" stopIfTrue="1">
      <formula>AND($H135="",$G135&lt;&gt;"")</formula>
    </cfRule>
  </conditionalFormatting>
  <conditionalFormatting sqref="K137:L137">
    <cfRule type="expression" dxfId="148" priority="1282" stopIfTrue="1">
      <formula>$G137=""</formula>
    </cfRule>
    <cfRule type="expression" dxfId="147" priority="1284" stopIfTrue="1">
      <formula>AND($H137="",$G137&lt;&gt;"")</formula>
    </cfRule>
    <cfRule type="expression" dxfId="146" priority="1283" stopIfTrue="1">
      <formula>#REF!&lt;&gt;""</formula>
    </cfRule>
  </conditionalFormatting>
  <conditionalFormatting sqref="K138:L138">
    <cfRule type="expression" dxfId="145" priority="1251" stopIfTrue="1">
      <formula>AND($H138="",$G138&lt;&gt;"")</formula>
    </cfRule>
    <cfRule type="expression" dxfId="144" priority="1249" stopIfTrue="1">
      <formula>$G138=""</formula>
    </cfRule>
    <cfRule type="expression" dxfId="143" priority="1250" stopIfTrue="1">
      <formula>#REF!&lt;&gt;""</formula>
    </cfRule>
  </conditionalFormatting>
  <conditionalFormatting sqref="K139:L139">
    <cfRule type="expression" dxfId="142" priority="1309" stopIfTrue="1">
      <formula>$G139=""</formula>
    </cfRule>
    <cfRule type="expression" dxfId="141" priority="1310" stopIfTrue="1">
      <formula>#REF!&lt;&gt;""</formula>
    </cfRule>
    <cfRule type="expression" dxfId="140" priority="1311" stopIfTrue="1">
      <formula>AND($H139="",$G139&lt;&gt;"")</formula>
    </cfRule>
  </conditionalFormatting>
  <conditionalFormatting sqref="K140:L140">
    <cfRule type="expression" dxfId="139" priority="1339" stopIfTrue="1">
      <formula>$G140=""</formula>
    </cfRule>
    <cfRule type="expression" dxfId="138" priority="1340" stopIfTrue="1">
      <formula>#REF!&lt;&gt;""</formula>
    </cfRule>
    <cfRule type="expression" dxfId="137" priority="1341" stopIfTrue="1">
      <formula>AND($H140="",$G140&lt;&gt;"")</formula>
    </cfRule>
  </conditionalFormatting>
  <conditionalFormatting sqref="K141:L141">
    <cfRule type="expression" dxfId="136" priority="1374" stopIfTrue="1">
      <formula>AND($H141="",$G141&lt;&gt;"")</formula>
    </cfRule>
    <cfRule type="expression" dxfId="135" priority="1373" stopIfTrue="1">
      <formula>#REF!&lt;&gt;""</formula>
    </cfRule>
    <cfRule type="expression" dxfId="134" priority="1372" stopIfTrue="1">
      <formula>$G141=""</formula>
    </cfRule>
  </conditionalFormatting>
  <conditionalFormatting sqref="L26:L27 L29:L30">
    <cfRule type="expression" dxfId="133" priority="1870" stopIfTrue="1">
      <formula>AND($J26="",$F26&lt;&gt;"")</formula>
    </cfRule>
    <cfRule type="expression" dxfId="132" priority="1869" stopIfTrue="1">
      <formula>#REF!&lt;&gt;""</formula>
    </cfRule>
  </conditionalFormatting>
  <conditionalFormatting sqref="L26:L27">
    <cfRule type="expression" dxfId="131" priority="1954" stopIfTrue="1">
      <formula>AND($J26="",$F26&lt;&gt;"")</formula>
    </cfRule>
    <cfRule type="expression" dxfId="130" priority="1953" stopIfTrue="1">
      <formula>#REF!&lt;&gt;""</formula>
    </cfRule>
  </conditionalFormatting>
  <conditionalFormatting sqref="L26:L28">
    <cfRule type="expression" dxfId="129" priority="1920" stopIfTrue="1">
      <formula>#REF!&lt;&gt;""</formula>
    </cfRule>
    <cfRule type="expression" dxfId="128" priority="1877" stopIfTrue="1">
      <formula>$F26=""</formula>
    </cfRule>
    <cfRule type="expression" dxfId="127" priority="1878" stopIfTrue="1">
      <formula>#REF!&lt;&gt;""</formula>
    </cfRule>
    <cfRule type="expression" dxfId="126" priority="1879" stopIfTrue="1">
      <formula>AND($J26="",$F26&lt;&gt;"")</formula>
    </cfRule>
    <cfRule type="expression" dxfId="125" priority="1921" stopIfTrue="1">
      <formula>AND($J26="",$F26&lt;&gt;"")</formula>
    </cfRule>
    <cfRule type="expression" dxfId="124" priority="1919" stopIfTrue="1">
      <formula>$F26=""</formula>
    </cfRule>
  </conditionalFormatting>
  <conditionalFormatting sqref="L26:L30">
    <cfRule type="expression" dxfId="123" priority="1865" stopIfTrue="1">
      <formula>$F26=""</formula>
    </cfRule>
    <cfRule type="expression" dxfId="122" priority="1907" stopIfTrue="1">
      <formula>$F26=""</formula>
    </cfRule>
    <cfRule type="expression" dxfId="121" priority="1908" stopIfTrue="1">
      <formula>#REF!&lt;&gt;""</formula>
    </cfRule>
    <cfRule type="expression" dxfId="120" priority="1909" stopIfTrue="1">
      <formula>AND($J26="",$F26&lt;&gt;"")</formula>
    </cfRule>
  </conditionalFormatting>
  <conditionalFormatting sqref="L28">
    <cfRule type="expression" dxfId="119" priority="1866" stopIfTrue="1">
      <formula>#REF!&lt;&gt;""</formula>
    </cfRule>
    <cfRule type="expression" dxfId="118" priority="1867" stopIfTrue="1">
      <formula>AND($J28="",$F28&lt;&gt;"")</formula>
    </cfRule>
  </conditionalFormatting>
  <conditionalFormatting sqref="L28:L29">
    <cfRule type="expression" dxfId="117" priority="1913" stopIfTrue="1">
      <formula>$F28=""</formula>
    </cfRule>
    <cfRule type="expression" dxfId="116" priority="1914" stopIfTrue="1">
      <formula>#REF!&lt;&gt;""</formula>
    </cfRule>
    <cfRule type="expression" dxfId="115" priority="1915" stopIfTrue="1">
      <formula>AND($J28="",$F28&lt;&gt;"")</formula>
    </cfRule>
    <cfRule type="expression" dxfId="114" priority="1871" stopIfTrue="1">
      <formula>$F28=""</formula>
    </cfRule>
    <cfRule type="expression" dxfId="113" priority="1872" stopIfTrue="1">
      <formula>#REF!&lt;&gt;""</formula>
    </cfRule>
    <cfRule type="expression" dxfId="112" priority="1873" stopIfTrue="1">
      <formula>AND($J28="",$F28&lt;&gt;"")</formula>
    </cfRule>
  </conditionalFormatting>
  <conditionalFormatting sqref="L29">
    <cfRule type="expression" dxfId="111" priority="1926" stopIfTrue="1">
      <formula>#REF!&lt;&gt;""</formula>
    </cfRule>
    <cfRule type="expression" dxfId="110" priority="1927" stopIfTrue="1">
      <formula>AND($J29="",$F29&lt;&gt;"")</formula>
    </cfRule>
    <cfRule type="expression" dxfId="109" priority="1905" stopIfTrue="1">
      <formula>#REF!&lt;&gt;""</formula>
    </cfRule>
    <cfRule type="expression" dxfId="108" priority="1862" stopIfTrue="1">
      <formula>$F29=""</formula>
    </cfRule>
    <cfRule type="expression" dxfId="107" priority="1863" stopIfTrue="1">
      <formula>#REF!&lt;&gt;""</formula>
    </cfRule>
    <cfRule type="expression" dxfId="106" priority="1864" stopIfTrue="1">
      <formula>AND($J29="",$F29&lt;&gt;"")</formula>
    </cfRule>
    <cfRule type="expression" dxfId="105" priority="1906" stopIfTrue="1">
      <formula>AND($J29="",$F29&lt;&gt;"")</formula>
    </cfRule>
  </conditionalFormatting>
  <conditionalFormatting sqref="L33">
    <cfRule type="expression" dxfId="104" priority="941" stopIfTrue="1">
      <formula>#REF!&lt;&gt;""</formula>
    </cfRule>
    <cfRule type="expression" dxfId="103" priority="954" stopIfTrue="1">
      <formula>AND($J33="",$F33&lt;&gt;"")</formula>
    </cfRule>
    <cfRule type="expression" dxfId="102" priority="942" stopIfTrue="1">
      <formula>AND($J33="",$F33&lt;&gt;"")</formula>
    </cfRule>
    <cfRule type="expression" dxfId="101" priority="345" stopIfTrue="1">
      <formula>AND($J33="",$F33&lt;&gt;"")</formula>
    </cfRule>
    <cfRule type="expression" dxfId="100" priority="953" stopIfTrue="1">
      <formula>#REF!&lt;&gt;""</formula>
    </cfRule>
    <cfRule type="expression" dxfId="99" priority="344" stopIfTrue="1">
      <formula>#REF!&lt;&gt;""</formula>
    </cfRule>
    <cfRule type="expression" dxfId="98" priority="343" stopIfTrue="1">
      <formula>$F33=""</formula>
    </cfRule>
    <cfRule type="expression" dxfId="97" priority="1624" stopIfTrue="1">
      <formula>AND($J33="",$F33&lt;&gt;"")</formula>
    </cfRule>
    <cfRule type="expression" dxfId="96" priority="1623" stopIfTrue="1">
      <formula>#REF!&lt;&gt;""</formula>
    </cfRule>
  </conditionalFormatting>
  <conditionalFormatting sqref="L131">
    <cfRule type="expression" dxfId="95" priority="1393" stopIfTrue="1">
      <formula>$G131=""</formula>
    </cfRule>
    <cfRule type="expression" dxfId="94" priority="1392" stopIfTrue="1">
      <formula>AND($H131="",$G131&lt;&gt;"")</formula>
    </cfRule>
    <cfRule type="expression" dxfId="93" priority="1391" stopIfTrue="1">
      <formula>#REF!&lt;&gt;""</formula>
    </cfRule>
    <cfRule type="expression" dxfId="92" priority="1390" stopIfTrue="1">
      <formula>$G131=""</formula>
    </cfRule>
    <cfRule type="expression" dxfId="91" priority="1396" stopIfTrue="1">
      <formula>$G131=""</formula>
    </cfRule>
    <cfRule type="expression" dxfId="90" priority="1398" stopIfTrue="1">
      <formula>AND($H131="",$G131&lt;&gt;"")</formula>
    </cfRule>
    <cfRule type="expression" dxfId="89" priority="1397" stopIfTrue="1">
      <formula>#REF!&lt;&gt;""</formula>
    </cfRule>
    <cfRule type="expression" dxfId="88" priority="1395" stopIfTrue="1">
      <formula>AND($H131="",$G131&lt;&gt;"")</formula>
    </cfRule>
    <cfRule type="expression" dxfId="87" priority="1394" stopIfTrue="1">
      <formula>#REF!&lt;&gt;""</formula>
    </cfRule>
  </conditionalFormatting>
  <conditionalFormatting sqref="L131:L132">
    <cfRule type="expression" dxfId="86" priority="1404" stopIfTrue="1">
      <formula>AND($H131="",$G131&lt;&gt;"")</formula>
    </cfRule>
    <cfRule type="expression" dxfId="85" priority="1402" stopIfTrue="1">
      <formula>$G131=""</formula>
    </cfRule>
    <cfRule type="expression" dxfId="84" priority="1403" stopIfTrue="1">
      <formula>#REF!&lt;&gt;""</formula>
    </cfRule>
  </conditionalFormatting>
  <conditionalFormatting sqref="L132">
    <cfRule type="expression" dxfId="83" priority="1428" stopIfTrue="1">
      <formula>AND($H132="",$G132&lt;&gt;"")</formula>
    </cfRule>
    <cfRule type="expression" dxfId="82" priority="1427" stopIfTrue="1">
      <formula>#REF!&lt;&gt;""</formula>
    </cfRule>
    <cfRule type="expression" dxfId="81" priority="1426" stopIfTrue="1">
      <formula>$G132=""</formula>
    </cfRule>
    <cfRule type="expression" dxfId="80" priority="1425" stopIfTrue="1">
      <formula>AND($H132="",$G132&lt;&gt;"")</formula>
    </cfRule>
    <cfRule type="expression" dxfId="79" priority="1424" stopIfTrue="1">
      <formula>#REF!&lt;&gt;""</formula>
    </cfRule>
    <cfRule type="expression" dxfId="78" priority="1423" stopIfTrue="1">
      <formula>$G132=""</formula>
    </cfRule>
  </conditionalFormatting>
  <conditionalFormatting sqref="L132:L133">
    <cfRule type="expression" dxfId="77" priority="1433" stopIfTrue="1">
      <formula>#REF!&lt;&gt;""</formula>
    </cfRule>
    <cfRule type="expression" dxfId="76" priority="1432" stopIfTrue="1">
      <formula>$G132=""</formula>
    </cfRule>
    <cfRule type="expression" dxfId="75" priority="1434" stopIfTrue="1">
      <formula>AND($H132="",$G132&lt;&gt;"")</formula>
    </cfRule>
  </conditionalFormatting>
  <conditionalFormatting sqref="L133">
    <cfRule type="expression" dxfId="74" priority="1457" stopIfTrue="1">
      <formula>#REF!&lt;&gt;""</formula>
    </cfRule>
    <cfRule type="expression" dxfId="73" priority="1458" stopIfTrue="1">
      <formula>AND($H133="",$G133&lt;&gt;"")</formula>
    </cfRule>
    <cfRule type="expression" dxfId="72" priority="1456" stopIfTrue="1">
      <formula>$G133=""</formula>
    </cfRule>
    <cfRule type="expression" dxfId="71" priority="1455" stopIfTrue="1">
      <formula>AND($H133="",$G133&lt;&gt;"")</formula>
    </cfRule>
    <cfRule type="expression" dxfId="70" priority="1454" stopIfTrue="1">
      <formula>#REF!&lt;&gt;""</formula>
    </cfRule>
    <cfRule type="expression" dxfId="69" priority="1453" stopIfTrue="1">
      <formula>$G133=""</formula>
    </cfRule>
  </conditionalFormatting>
  <conditionalFormatting sqref="L133:L134">
    <cfRule type="expression" dxfId="68" priority="1462" stopIfTrue="1">
      <formula>$G133=""</formula>
    </cfRule>
    <cfRule type="expression" dxfId="67" priority="1463" stopIfTrue="1">
      <formula>#REF!&lt;&gt;""</formula>
    </cfRule>
    <cfRule type="expression" dxfId="66" priority="1464" stopIfTrue="1">
      <formula>AND($H133="",$G133&lt;&gt;"")</formula>
    </cfRule>
  </conditionalFormatting>
  <conditionalFormatting sqref="L134">
    <cfRule type="expression" dxfId="65" priority="1488" stopIfTrue="1">
      <formula>AND($H134="",$G134&lt;&gt;"")</formula>
    </cfRule>
    <cfRule type="expression" dxfId="64" priority="1486" stopIfTrue="1">
      <formula>$G134=""</formula>
    </cfRule>
    <cfRule type="expression" dxfId="63" priority="1483" stopIfTrue="1">
      <formula>$G134=""</formula>
    </cfRule>
    <cfRule type="expression" dxfId="62" priority="1484" stopIfTrue="1">
      <formula>#REF!&lt;&gt;""</formula>
    </cfRule>
    <cfRule type="expression" dxfId="61" priority="1485" stopIfTrue="1">
      <formula>AND($H134="",$G134&lt;&gt;"")</formula>
    </cfRule>
    <cfRule type="expression" dxfId="60" priority="1487" stopIfTrue="1">
      <formula>#REF!&lt;&gt;""</formula>
    </cfRule>
  </conditionalFormatting>
  <conditionalFormatting sqref="L134:L135">
    <cfRule type="expression" dxfId="59" priority="1493" stopIfTrue="1">
      <formula>#REF!&lt;&gt;""</formula>
    </cfRule>
    <cfRule type="expression" dxfId="58" priority="1492" stopIfTrue="1">
      <formula>$G134=""</formula>
    </cfRule>
    <cfRule type="expression" dxfId="57" priority="1494" stopIfTrue="1">
      <formula>AND($H134="",$G134&lt;&gt;"")</formula>
    </cfRule>
  </conditionalFormatting>
  <conditionalFormatting sqref="L135">
    <cfRule type="expression" dxfId="56" priority="1514" stopIfTrue="1">
      <formula>#REF!&lt;&gt;""</formula>
    </cfRule>
    <cfRule type="expression" dxfId="55" priority="1515" stopIfTrue="1">
      <formula>AND($H135="",$G135&lt;&gt;"")</formula>
    </cfRule>
    <cfRule type="expression" dxfId="54" priority="1519" stopIfTrue="1">
      <formula>$G135=""</formula>
    </cfRule>
    <cfRule type="expression" dxfId="53" priority="1516" stopIfTrue="1">
      <formula>$G135=""</formula>
    </cfRule>
    <cfRule type="expression" dxfId="52" priority="1518" stopIfTrue="1">
      <formula>AND($H135="",$G135&lt;&gt;"")</formula>
    </cfRule>
    <cfRule type="expression" dxfId="51" priority="1517" stopIfTrue="1">
      <formula>#REF!&lt;&gt;""</formula>
    </cfRule>
    <cfRule type="expression" dxfId="50" priority="1521" stopIfTrue="1">
      <formula>AND($H135="",$G135&lt;&gt;"")</formula>
    </cfRule>
    <cfRule type="expression" dxfId="49" priority="1520" stopIfTrue="1">
      <formula>#REF!&lt;&gt;""</formula>
    </cfRule>
    <cfRule type="expression" dxfId="48" priority="1513" stopIfTrue="1">
      <formula>$G135=""</formula>
    </cfRule>
  </conditionalFormatting>
  <conditionalFormatting sqref="L137">
    <cfRule type="expression" dxfId="47" priority="1274" stopIfTrue="1">
      <formula>#REF!&lt;&gt;""</formula>
    </cfRule>
    <cfRule type="expression" dxfId="46" priority="1273" stopIfTrue="1">
      <formula>$G137=""</formula>
    </cfRule>
    <cfRule type="expression" dxfId="45" priority="1281" stopIfTrue="1">
      <formula>AND($H137="",$G137&lt;&gt;"")</formula>
    </cfRule>
    <cfRule type="expression" dxfId="44" priority="1280" stopIfTrue="1">
      <formula>#REF!&lt;&gt;""</formula>
    </cfRule>
    <cfRule type="expression" dxfId="43" priority="1279" stopIfTrue="1">
      <formula>$G137=""</formula>
    </cfRule>
    <cfRule type="expression" dxfId="42" priority="1278" stopIfTrue="1">
      <formula>AND($H137="",$G137&lt;&gt;"")</formula>
    </cfRule>
    <cfRule type="expression" dxfId="41" priority="1277" stopIfTrue="1">
      <formula>#REF!&lt;&gt;""</formula>
    </cfRule>
    <cfRule type="expression" dxfId="40" priority="1275" stopIfTrue="1">
      <formula>AND($H137="",$G137&lt;&gt;"")</formula>
    </cfRule>
    <cfRule type="expression" dxfId="39" priority="1276" stopIfTrue="1">
      <formula>$G137=""</formula>
    </cfRule>
  </conditionalFormatting>
  <conditionalFormatting sqref="L137:L139">
    <cfRule type="expression" dxfId="38" priority="1252" stopIfTrue="1">
      <formula>$G137=""</formula>
    </cfRule>
    <cfRule type="expression" dxfId="37" priority="1254" stopIfTrue="1">
      <formula>AND($H137="",$G137&lt;&gt;"")</formula>
    </cfRule>
    <cfRule type="expression" dxfId="36" priority="1253" stopIfTrue="1">
      <formula>#REF!&lt;&gt;""</formula>
    </cfRule>
  </conditionalFormatting>
  <conditionalFormatting sqref="L138">
    <cfRule type="expression" dxfId="35" priority="1240" stopIfTrue="1">
      <formula>$G138=""</formula>
    </cfRule>
    <cfRule type="expression" dxfId="34" priority="1247" stopIfTrue="1">
      <formula>#REF!&lt;&gt;""</formula>
    </cfRule>
    <cfRule type="expression" dxfId="33" priority="1245" stopIfTrue="1">
      <formula>AND($H138="",$G138&lt;&gt;"")</formula>
    </cfRule>
    <cfRule type="expression" dxfId="32" priority="1244" stopIfTrue="1">
      <formula>#REF!&lt;&gt;""</formula>
    </cfRule>
    <cfRule type="expression" dxfId="31" priority="1246" stopIfTrue="1">
      <formula>$G138=""</formula>
    </cfRule>
    <cfRule type="expression" dxfId="30" priority="1242" stopIfTrue="1">
      <formula>AND($H138="",$G138&lt;&gt;"")</formula>
    </cfRule>
    <cfRule type="expression" dxfId="29" priority="1241" stopIfTrue="1">
      <formula>#REF!&lt;&gt;""</formula>
    </cfRule>
    <cfRule type="expression" dxfId="28" priority="1248" stopIfTrue="1">
      <formula>AND($H138="",$G138&lt;&gt;"")</formula>
    </cfRule>
    <cfRule type="expression" dxfId="27" priority="1243" stopIfTrue="1">
      <formula>$G138=""</formula>
    </cfRule>
  </conditionalFormatting>
  <conditionalFormatting sqref="L139">
    <cfRule type="expression" dxfId="26" priority="1303" stopIfTrue="1">
      <formula>$G139=""</formula>
    </cfRule>
    <cfRule type="expression" dxfId="25" priority="1304" stopIfTrue="1">
      <formula>#REF!&lt;&gt;""</formula>
    </cfRule>
    <cfRule type="expression" dxfId="24" priority="1305" stopIfTrue="1">
      <formula>AND($H139="",$G139&lt;&gt;"")</formula>
    </cfRule>
    <cfRule type="expression" dxfId="23" priority="1308" stopIfTrue="1">
      <formula>AND($H139="",$G139&lt;&gt;"")</formula>
    </cfRule>
    <cfRule type="expression" dxfId="22" priority="1307" stopIfTrue="1">
      <formula>#REF!&lt;&gt;""</formula>
    </cfRule>
    <cfRule type="expression" dxfId="21" priority="1306" stopIfTrue="1">
      <formula>$G139=""</formula>
    </cfRule>
  </conditionalFormatting>
  <conditionalFormatting sqref="L139:L140">
    <cfRule type="expression" dxfId="20" priority="1314" stopIfTrue="1">
      <formula>AND($H139="",$G139&lt;&gt;"")</formula>
    </cfRule>
    <cfRule type="expression" dxfId="19" priority="1313" stopIfTrue="1">
      <formula>#REF!&lt;&gt;""</formula>
    </cfRule>
    <cfRule type="expression" dxfId="18" priority="1312" stopIfTrue="1">
      <formula>$G139=""</formula>
    </cfRule>
  </conditionalFormatting>
  <conditionalFormatting sqref="L140">
    <cfRule type="expression" dxfId="17" priority="1335" stopIfTrue="1">
      <formula>AND($H140="",$G140&lt;&gt;"")</formula>
    </cfRule>
    <cfRule type="expression" dxfId="16" priority="1334" stopIfTrue="1">
      <formula>#REF!&lt;&gt;""</formula>
    </cfRule>
    <cfRule type="expression" dxfId="15" priority="1333" stopIfTrue="1">
      <formula>$G140=""</formula>
    </cfRule>
    <cfRule type="expression" dxfId="14" priority="1338" stopIfTrue="1">
      <formula>AND($H140="",$G140&lt;&gt;"")</formula>
    </cfRule>
    <cfRule type="expression" dxfId="13" priority="1337" stopIfTrue="1">
      <formula>#REF!&lt;&gt;""</formula>
    </cfRule>
    <cfRule type="expression" dxfId="12" priority="1336" stopIfTrue="1">
      <formula>$G140=""</formula>
    </cfRule>
  </conditionalFormatting>
  <conditionalFormatting sqref="L140:L141">
    <cfRule type="expression" dxfId="11" priority="1343" stopIfTrue="1">
      <formula>#REF!&lt;&gt;""</formula>
    </cfRule>
    <cfRule type="expression" dxfId="10" priority="1344" stopIfTrue="1">
      <formula>AND($H140="",$G140&lt;&gt;"")</formula>
    </cfRule>
    <cfRule type="expression" dxfId="9" priority="1342" stopIfTrue="1">
      <formula>$G140=""</formula>
    </cfRule>
  </conditionalFormatting>
  <conditionalFormatting sqref="L141">
    <cfRule type="expression" dxfId="8" priority="1363" stopIfTrue="1">
      <formula>$G141=""</formula>
    </cfRule>
    <cfRule type="expression" dxfId="7" priority="1364" stopIfTrue="1">
      <formula>#REF!&lt;&gt;""</formula>
    </cfRule>
    <cfRule type="expression" dxfId="6" priority="1365" stopIfTrue="1">
      <formula>AND($H141="",$G141&lt;&gt;"")</formula>
    </cfRule>
    <cfRule type="expression" dxfId="5" priority="1367" stopIfTrue="1">
      <formula>#REF!&lt;&gt;""</formula>
    </cfRule>
    <cfRule type="expression" dxfId="4" priority="1370" stopIfTrue="1">
      <formula>#REF!&lt;&gt;""</formula>
    </cfRule>
    <cfRule type="expression" dxfId="3" priority="1371" stopIfTrue="1">
      <formula>AND($H141="",$G141&lt;&gt;"")</formula>
    </cfRule>
    <cfRule type="expression" dxfId="2" priority="1369" stopIfTrue="1">
      <formula>$G141=""</formula>
    </cfRule>
    <cfRule type="expression" dxfId="1" priority="1368" stopIfTrue="1">
      <formula>AND($H141="",$G141&lt;&gt;"")</formula>
    </cfRule>
    <cfRule type="expression" dxfId="0" priority="1366" stopIfTrue="1">
      <formula>$G141=""</formula>
    </cfRule>
  </conditionalFormatting>
  <pageMargins left="0.82677165354330717" right="0" top="0" bottom="0" header="0.31496062992125984" footer="0.31496062992125984"/>
  <pageSetup paperSize="9" scale="75" orientation="portrait" r:id="rId1"/>
  <headerFooter>
    <oddHeader>&amp;C&amp;P</oddHeader>
  </headerFooter>
  <ignoredErrors>
    <ignoredError sqref="J122 K140" unlocked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219" stopIfTrue="1" id="{00000000-000E-0000-0200-0000930C0000}">
            <xm:f>'\Users\Kudrjshova.FU16.000\Downloads\[приложение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A9:A15 A17:A21 B174:F174</xm:sqref>
        </x14:conditionalFormatting>
        <x14:conditionalFormatting xmlns:xm="http://schemas.microsoft.com/office/excel/2006/main">
          <x14:cfRule type="expression" priority="84" stopIfTrue="1" id="{00000000-000E-0000-0200-000054000000}">
            <xm:f>'\Users\Kudrjshova.FU16.000\Downloads\[приложение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85" stopIfTrue="1" id="{00000000-000E-0000-0200-000055000000}">
            <xm:f>'\Users\Kudrjshova.FU16.000\Downloads\[приложение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A16</xm:sqref>
        </x14:conditionalFormatting>
        <x14:conditionalFormatting xmlns:xm="http://schemas.microsoft.com/office/excel/2006/main">
          <x14:cfRule type="expression" priority="2767" stopIfTrue="1" id="{00000000-000E-0000-0200-0000CF0A0000}">
            <xm:f>'\Users\Kudrjshova.FU16.000\Downloads\[приложение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A76 A183</xm:sqref>
        </x14:conditionalFormatting>
        <x14:conditionalFormatting xmlns:xm="http://schemas.microsoft.com/office/excel/2006/main">
          <x14:cfRule type="expression" priority="2766" stopIfTrue="1" id="{00000000-000E-0000-0200-0000CE0A0000}">
            <xm:f>'\Users\Kudrjshova.FU16.000\Downloads\[приложение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A183 A76</xm:sqref>
        </x14:conditionalFormatting>
        <x14:conditionalFormatting xmlns:xm="http://schemas.microsoft.com/office/excel/2006/main">
          <x14:cfRule type="expression" priority="3218" stopIfTrue="1" id="{00000000-000E-0000-0200-0000920C0000}">
            <xm:f>'\Users\Kudrjshova.FU16.000\Downloads\[приложение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B174:F174 A9:A15 A17:A21</xm:sqref>
        </x14:conditionalFormatting>
        <x14:conditionalFormatting xmlns:xm="http://schemas.microsoft.com/office/excel/2006/main">
          <x14:cfRule type="expression" priority="2121" stopIfTrue="1" id="{00000000-000E-0000-0200-000049080000}">
            <xm:f>'\Users\Kudrjshova.FU16.000\Downloads\[приложение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B73:G74 B75:H76 I76 B179:G180 B181:H182 I182</xm:sqref>
        </x14:conditionalFormatting>
        <x14:conditionalFormatting xmlns:xm="http://schemas.microsoft.com/office/excel/2006/main">
          <x14:cfRule type="expression" priority="2120" stopIfTrue="1" id="{00000000-000E-0000-0200-000048080000}">
            <xm:f>'\Users\Kudrjshova.FU16.000\Downloads\[приложение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I76 I182 B179:G180 B181:H182 B73:G74 B75:H76</xm:sqref>
        </x14:conditionalFormatting>
        <x14:conditionalFormatting xmlns:xm="http://schemas.microsoft.com/office/excel/2006/main">
          <x14:cfRule type="expression" priority="1968" stopIfTrue="1" id="{00000000-000E-0000-0200-0000B0070000}">
            <xm:f>'\Users\Kudrjshova.FU16.000\Downloads\[приложение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1969" stopIfTrue="1" id="{00000000-000E-0000-0200-0000B1070000}">
            <xm:f>'\Users\Kudrjshova.FU16.000\Downloads\[приложение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J76</xm:sqref>
        </x14:conditionalFormatting>
        <x14:conditionalFormatting xmlns:xm="http://schemas.microsoft.com/office/excel/2006/main">
          <x14:cfRule type="expression" priority="1972" stopIfTrue="1" id="{00000000-000E-0000-0200-0000B4070000}">
            <xm:f>'\Users\Kudrjshova.FU16.000\Downloads\[приложение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14:cfRule type="expression" priority="1973" stopIfTrue="1" id="{00000000-000E-0000-0200-0000B5070000}">
            <xm:f>'\Users\Kudrjshova.FU16.000\Downloads\[приложение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J174:L174</xm:sqref>
        </x14:conditionalFormatting>
        <x14:conditionalFormatting xmlns:xm="http://schemas.microsoft.com/office/excel/2006/main">
          <x14:cfRule type="expression" priority="1967" stopIfTrue="1" id="{00000000-000E-0000-0200-0000AF070000}">
            <xm:f>'\Users\Kudrjshova.FU16.000\Downloads\[приложение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14:cfRule type="expression" priority="1966" stopIfTrue="1" id="{00000000-000E-0000-0200-0000AE070000}">
            <xm:f>'\Users\Kudrjshova.FU16.000\Downloads\[приложение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J187:L187</xm:sqref>
        </x14:conditionalFormatting>
        <x14:conditionalFormatting xmlns:xm="http://schemas.microsoft.com/office/excel/2006/main">
          <x14:cfRule type="expression" priority="1851" stopIfTrue="1" id="{00000000-000E-0000-0200-00003B070000}">
            <xm:f>'\Users\Kudrjshova.FU16.000\Downloads\[приложение 4,5,6 к проекту 22,23,24 - копия.xls]прил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14:cfRule type="expression" priority="1850" stopIfTrue="1" id="{00000000-000E-0000-0200-00003A070000}">
            <xm:f>'\Users\Kudrjshova.FU16.000\Downloads\[приложение 4,5,6 к проекту 22,23,24 - копия.xls]прил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K76:L76 K182:L182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2</vt:lpstr>
      <vt:lpstr>Приложение 3</vt:lpstr>
      <vt:lpstr>Приложение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2024-12-04T06:18:19Z</dcterms:modified>
</cp:coreProperties>
</file>