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22F87954-A774-49A2-A10E-E486991CE086}" xr6:coauthVersionLast="47" xr6:coauthVersionMax="47" xr10:uidLastSave="{00000000-0000-0000-0000-000000000000}"/>
  <bookViews>
    <workbookView xWindow="-120" yWindow="-120" windowWidth="29040" windowHeight="15840" tabRatio="960" activeTab="2" xr2:uid="{00000000-000D-0000-FFFF-FFFF00000000}"/>
  </bookViews>
  <sheets>
    <sheet name="Приложение 3" sheetId="3" r:id="rId1"/>
    <sheet name="Приложение 4" sheetId="2" r:id="rId2"/>
    <sheet name="Приложение 5" sheetId="4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'Приложение 3'!$A$7:$L$128</definedName>
    <definedName name="_xlnm._FilterDatabase" localSheetId="1" hidden="1">'Приложение 4'!$A$7:$O$124</definedName>
    <definedName name="_xlnm._FilterDatabase" localSheetId="2" hidden="1">'Приложение 5'!$A$7:$L$171</definedName>
  </definedNames>
  <calcPr calcId="191029"/>
</workbook>
</file>

<file path=xl/calcChain.xml><?xml version="1.0" encoding="utf-8"?>
<calcChain xmlns="http://schemas.openxmlformats.org/spreadsheetml/2006/main">
  <c r="L66" i="3" l="1"/>
  <c r="L65" i="3" s="1"/>
  <c r="L64" i="3" s="1"/>
  <c r="L63" i="3" s="1"/>
  <c r="L62" i="3" s="1"/>
  <c r="K66" i="3"/>
  <c r="K65" i="3" s="1"/>
  <c r="K64" i="3" s="1"/>
  <c r="K63" i="3" s="1"/>
  <c r="K62" i="3" s="1"/>
  <c r="L106" i="4" l="1"/>
  <c r="L105" i="4" s="1"/>
  <c r="L104" i="4" s="1"/>
  <c r="L103" i="4" s="1"/>
  <c r="L102" i="4" s="1"/>
  <c r="K106" i="4"/>
  <c r="K105" i="4" s="1"/>
  <c r="K104" i="4" s="1"/>
  <c r="K103" i="4" s="1"/>
  <c r="K102" i="4" s="1"/>
  <c r="J106" i="4"/>
  <c r="J105" i="4"/>
  <c r="J104" i="4" s="1"/>
  <c r="J103" i="4" s="1"/>
  <c r="J102" i="4" s="1"/>
  <c r="L125" i="4"/>
  <c r="K125" i="4"/>
  <c r="J125" i="4"/>
  <c r="L124" i="4"/>
  <c r="K124" i="4"/>
  <c r="J124" i="4"/>
  <c r="L123" i="4"/>
  <c r="K123" i="4"/>
  <c r="J123" i="4"/>
  <c r="L122" i="4"/>
  <c r="K122" i="4"/>
  <c r="J122" i="4"/>
  <c r="L121" i="4"/>
  <c r="L120" i="4" s="1"/>
  <c r="K121" i="4"/>
  <c r="J121" i="4"/>
  <c r="K120" i="4"/>
  <c r="J120" i="4"/>
  <c r="L76" i="4"/>
  <c r="L75" i="4"/>
  <c r="L74" i="4"/>
  <c r="L73" i="4"/>
  <c r="K76" i="4"/>
  <c r="K75" i="4"/>
  <c r="K74" i="4"/>
  <c r="K73" i="4"/>
  <c r="J73" i="4"/>
  <c r="J74" i="4"/>
  <c r="J75" i="4"/>
  <c r="J76" i="4"/>
  <c r="J131" i="4"/>
  <c r="J130" i="4"/>
  <c r="J129" i="4"/>
  <c r="J128" i="4"/>
  <c r="J127" i="4" s="1"/>
  <c r="J134" i="4"/>
  <c r="J133" i="4" s="1"/>
  <c r="J135" i="4"/>
  <c r="J136" i="4"/>
  <c r="J137" i="4"/>
  <c r="J90" i="4"/>
  <c r="J91" i="4"/>
  <c r="J92" i="4"/>
  <c r="J94" i="4"/>
  <c r="J93" i="4"/>
  <c r="J58" i="4"/>
  <c r="J20" i="2"/>
  <c r="L73" i="3"/>
  <c r="K73" i="3"/>
  <c r="K116" i="2"/>
  <c r="J116" i="2"/>
  <c r="I96" i="2"/>
  <c r="I100" i="2"/>
  <c r="I99" i="2"/>
  <c r="I97" i="2" s="1"/>
  <c r="I78" i="2"/>
  <c r="I79" i="2"/>
  <c r="I74" i="2"/>
  <c r="K72" i="2"/>
  <c r="J72" i="2"/>
  <c r="I36" i="2"/>
  <c r="I20" i="2"/>
  <c r="L25" i="3"/>
  <c r="K25" i="3"/>
  <c r="J38" i="3" l="1"/>
  <c r="J81" i="3"/>
  <c r="J82" i="3"/>
  <c r="J99" i="3"/>
  <c r="J102" i="3"/>
  <c r="J100" i="3" s="1"/>
  <c r="J103" i="3"/>
  <c r="J73" i="3"/>
  <c r="J14" i="3" l="1"/>
  <c r="J25" i="3"/>
  <c r="J17" i="3"/>
  <c r="I82" i="2"/>
  <c r="J98" i="4"/>
  <c r="J97" i="4" s="1"/>
  <c r="J100" i="4"/>
  <c r="J99" i="4" s="1"/>
  <c r="I81" i="2"/>
  <c r="J85" i="3"/>
  <c r="J84" i="3"/>
  <c r="I14" i="2"/>
  <c r="K123" i="2"/>
  <c r="J123" i="2"/>
  <c r="K170" i="4"/>
  <c r="K169" i="4" s="1"/>
  <c r="K168" i="4" s="1"/>
  <c r="K167" i="4" s="1"/>
  <c r="K166" i="4" s="1"/>
  <c r="K165" i="4" s="1"/>
  <c r="L127" i="3"/>
  <c r="K127" i="3"/>
  <c r="J96" i="4" l="1"/>
  <c r="J113" i="3" l="1"/>
  <c r="J47" i="3"/>
  <c r="L31" i="3"/>
  <c r="K31" i="3"/>
  <c r="K30" i="3" s="1"/>
  <c r="J31" i="3"/>
  <c r="J162" i="4" l="1"/>
  <c r="J161" i="4" s="1"/>
  <c r="J160" i="4" s="1"/>
  <c r="J159" i="4" s="1"/>
  <c r="J153" i="4"/>
  <c r="J152" i="4" s="1"/>
  <c r="L69" i="4"/>
  <c r="L68" i="4" s="1"/>
  <c r="L67" i="4" s="1"/>
  <c r="L66" i="4" s="1"/>
  <c r="K69" i="4"/>
  <c r="K68" i="4" s="1"/>
  <c r="K67" i="4" s="1"/>
  <c r="K66" i="4" s="1"/>
  <c r="L157" i="4"/>
  <c r="L156" i="4" s="1"/>
  <c r="L155" i="4" s="1"/>
  <c r="L154" i="4" s="1"/>
  <c r="K157" i="4"/>
  <c r="K156" i="4" s="1"/>
  <c r="K155" i="4" s="1"/>
  <c r="K154" i="4" s="1"/>
  <c r="J157" i="4"/>
  <c r="J156" i="4" s="1"/>
  <c r="J155" i="4" s="1"/>
  <c r="J154" i="4" s="1"/>
  <c r="L153" i="4"/>
  <c r="L152" i="4" s="1"/>
  <c r="L151" i="4" s="1"/>
  <c r="L53" i="4" s="1"/>
  <c r="K153" i="4"/>
  <c r="K152" i="4" s="1"/>
  <c r="K151" i="4" s="1"/>
  <c r="K53" i="4" s="1"/>
  <c r="L58" i="4"/>
  <c r="L57" i="4" s="1"/>
  <c r="L56" i="4" s="1"/>
  <c r="L55" i="4" s="1"/>
  <c r="K58" i="4"/>
  <c r="K57" i="4" s="1"/>
  <c r="K56" i="4" s="1"/>
  <c r="K55" i="4" s="1"/>
  <c r="J57" i="4"/>
  <c r="J56" i="4" s="1"/>
  <c r="J55" i="4" s="1"/>
  <c r="L54" i="4"/>
  <c r="K54" i="4"/>
  <c r="J54" i="4"/>
  <c r="L148" i="4"/>
  <c r="L147" i="4" s="1"/>
  <c r="L146" i="4" s="1"/>
  <c r="L145" i="4" s="1"/>
  <c r="K148" i="4"/>
  <c r="K147" i="4" s="1"/>
  <c r="K146" i="4" s="1"/>
  <c r="K145" i="4" s="1"/>
  <c r="J149" i="4"/>
  <c r="J148" i="4" s="1"/>
  <c r="J147" i="4" s="1"/>
  <c r="J146" i="4" s="1"/>
  <c r="J145" i="4" s="1"/>
  <c r="J143" i="4" s="1"/>
  <c r="J142" i="4" s="1"/>
  <c r="J141" i="4" s="1"/>
  <c r="J140" i="4" s="1"/>
  <c r="J139" i="4" s="1"/>
  <c r="L118" i="4"/>
  <c r="L117" i="4" s="1"/>
  <c r="L116" i="4" s="1"/>
  <c r="L115" i="4" s="1"/>
  <c r="L114" i="4" s="1"/>
  <c r="K118" i="4"/>
  <c r="K117" i="4" s="1"/>
  <c r="K116" i="4" s="1"/>
  <c r="K115" i="4" s="1"/>
  <c r="K114" i="4" s="1"/>
  <c r="J118" i="4"/>
  <c r="J117" i="4" s="1"/>
  <c r="J116" i="4" s="1"/>
  <c r="J115" i="4" s="1"/>
  <c r="J114" i="4" s="1"/>
  <c r="L112" i="4"/>
  <c r="L111" i="4" s="1"/>
  <c r="L110" i="4" s="1"/>
  <c r="L109" i="4" s="1"/>
  <c r="L108" i="4" s="1"/>
  <c r="K112" i="4"/>
  <c r="K111" i="4" s="1"/>
  <c r="K110" i="4" s="1"/>
  <c r="K109" i="4" s="1"/>
  <c r="K108" i="4" s="1"/>
  <c r="J112" i="4"/>
  <c r="J111" i="4" s="1"/>
  <c r="K103" i="2"/>
  <c r="K102" i="2" s="1"/>
  <c r="J103" i="2"/>
  <c r="J102" i="2" s="1"/>
  <c r="I103" i="2"/>
  <c r="I102" i="2" s="1"/>
  <c r="K85" i="2"/>
  <c r="K84" i="2" s="1"/>
  <c r="J85" i="2"/>
  <c r="J84" i="2" s="1"/>
  <c r="I85" i="2"/>
  <c r="I84" i="2" s="1"/>
  <c r="I77" i="2" s="1"/>
  <c r="K65" i="2"/>
  <c r="K64" i="2" s="1"/>
  <c r="K63" i="2" s="1"/>
  <c r="K62" i="2" s="1"/>
  <c r="K61" i="2" s="1"/>
  <c r="J65" i="2"/>
  <c r="J64" i="2" s="1"/>
  <c r="J63" i="2" s="1"/>
  <c r="J62" i="2" s="1"/>
  <c r="J61" i="2" s="1"/>
  <c r="I65" i="2"/>
  <c r="I64" i="2" s="1"/>
  <c r="I63" i="2" s="1"/>
  <c r="I62" i="2" s="1"/>
  <c r="I61" i="2" s="1"/>
  <c r="K53" i="2"/>
  <c r="K52" i="2" s="1"/>
  <c r="K51" i="2" s="1"/>
  <c r="K50" i="2" s="1"/>
  <c r="K49" i="2" s="1"/>
  <c r="J53" i="2"/>
  <c r="J52" i="2" s="1"/>
  <c r="J51" i="2" s="1"/>
  <c r="J50" i="2" s="1"/>
  <c r="J49" i="2" s="1"/>
  <c r="I53" i="2"/>
  <c r="I52" i="2" s="1"/>
  <c r="I51" i="2" s="1"/>
  <c r="I50" i="2" s="1"/>
  <c r="I49" i="2" s="1"/>
  <c r="I48" i="2" s="1"/>
  <c r="L54" i="3"/>
  <c r="L53" i="3" s="1"/>
  <c r="L52" i="3" s="1"/>
  <c r="K54" i="3"/>
  <c r="K53" i="3" s="1"/>
  <c r="K52" i="3" s="1"/>
  <c r="J54" i="3"/>
  <c r="J53" i="3" s="1"/>
  <c r="J52" i="3" s="1"/>
  <c r="L106" i="3"/>
  <c r="L105" i="3" s="1"/>
  <c r="K106" i="3"/>
  <c r="K105" i="3" s="1"/>
  <c r="J106" i="3"/>
  <c r="J105" i="3" s="1"/>
  <c r="L88" i="3"/>
  <c r="L87" i="3" s="1"/>
  <c r="L80" i="3" s="1"/>
  <c r="L79" i="3" s="1"/>
  <c r="K88" i="3"/>
  <c r="K87" i="3" s="1"/>
  <c r="K80" i="3" s="1"/>
  <c r="K79" i="3" s="1"/>
  <c r="J88" i="3"/>
  <c r="J87" i="3" s="1"/>
  <c r="J80" i="3" s="1"/>
  <c r="J66" i="3"/>
  <c r="J65" i="3" s="1"/>
  <c r="J64" i="3" s="1"/>
  <c r="J63" i="3" s="1"/>
  <c r="J62" i="3" s="1"/>
  <c r="J48" i="2" l="1"/>
  <c r="K48" i="2"/>
  <c r="J79" i="3"/>
  <c r="J110" i="4"/>
  <c r="J109" i="4" s="1"/>
  <c r="J108" i="4" s="1"/>
  <c r="L51" i="3"/>
  <c r="L50" i="3" s="1"/>
  <c r="L49" i="3" s="1"/>
  <c r="J51" i="3"/>
  <c r="J50" i="3" s="1"/>
  <c r="J49" i="3" s="1"/>
  <c r="J151" i="4"/>
  <c r="J53" i="4" s="1"/>
  <c r="L50" i="4"/>
  <c r="K50" i="4"/>
  <c r="J50" i="4"/>
  <c r="K31" i="2"/>
  <c r="J31" i="2"/>
  <c r="I31" i="2"/>
  <c r="L82" i="4"/>
  <c r="K82" i="4"/>
  <c r="K21" i="2"/>
  <c r="J21" i="2"/>
  <c r="L49" i="4" l="1"/>
  <c r="L48" i="4" s="1"/>
  <c r="K49" i="4"/>
  <c r="K48" i="4" s="1"/>
  <c r="J49" i="4"/>
  <c r="J48" i="4" s="1"/>
  <c r="K51" i="3"/>
  <c r="K50" i="3" s="1"/>
  <c r="K49" i="3" s="1"/>
  <c r="J78" i="3"/>
  <c r="L88" i="4"/>
  <c r="L87" i="4" s="1"/>
  <c r="L86" i="4" s="1"/>
  <c r="L85" i="4" s="1"/>
  <c r="L84" i="4" s="1"/>
  <c r="K88" i="4"/>
  <c r="K87" i="4" s="1"/>
  <c r="K86" i="4" s="1"/>
  <c r="K85" i="4" s="1"/>
  <c r="K84" i="4" s="1"/>
  <c r="J88" i="4"/>
  <c r="J87" i="4" s="1"/>
  <c r="J86" i="4" s="1"/>
  <c r="J85" i="4" s="1"/>
  <c r="J84" i="4" s="1"/>
  <c r="K94" i="2"/>
  <c r="K93" i="2" s="1"/>
  <c r="J94" i="2"/>
  <c r="J93" i="2" s="1"/>
  <c r="I94" i="2"/>
  <c r="I93" i="2" s="1"/>
  <c r="L32" i="4"/>
  <c r="L31" i="4" s="1"/>
  <c r="L30" i="4" s="1"/>
  <c r="L29" i="4" s="1"/>
  <c r="K32" i="4"/>
  <c r="K31" i="4" s="1"/>
  <c r="K30" i="4" s="1"/>
  <c r="K29" i="4" s="1"/>
  <c r="J32" i="4"/>
  <c r="J31" i="4" s="1"/>
  <c r="J30" i="4" s="1"/>
  <c r="J29" i="4" s="1"/>
  <c r="L21" i="3"/>
  <c r="K21" i="3"/>
  <c r="J21" i="3"/>
  <c r="L97" i="3"/>
  <c r="L96" i="3" s="1"/>
  <c r="K97" i="3"/>
  <c r="K96" i="3" s="1"/>
  <c r="J97" i="3"/>
  <c r="J96" i="3" s="1"/>
  <c r="L42" i="4"/>
  <c r="L41" i="4" s="1"/>
  <c r="L40" i="4" s="1"/>
  <c r="L39" i="4" s="1"/>
  <c r="K42" i="4"/>
  <c r="K41" i="4" s="1"/>
  <c r="K40" i="4" s="1"/>
  <c r="K39" i="4" s="1"/>
  <c r="J42" i="4"/>
  <c r="L37" i="4"/>
  <c r="L36" i="4" s="1"/>
  <c r="K37" i="4"/>
  <c r="K18" i="2"/>
  <c r="J18" i="2"/>
  <c r="I18" i="2"/>
  <c r="L26" i="4"/>
  <c r="K26" i="4"/>
  <c r="J41" i="4" l="1"/>
  <c r="J40" i="4" s="1"/>
  <c r="J39" i="4" s="1"/>
  <c r="J82" i="4"/>
  <c r="K44" i="2"/>
  <c r="J44" i="2"/>
  <c r="K46" i="2"/>
  <c r="J46" i="2"/>
  <c r="I46" i="2"/>
  <c r="K43" i="2" l="1"/>
  <c r="K42" i="2" s="1"/>
  <c r="J43" i="2"/>
  <c r="J42" i="2" s="1"/>
  <c r="L164" i="4" l="1"/>
  <c r="K164" i="4"/>
  <c r="L81" i="4"/>
  <c r="L80" i="4" s="1"/>
  <c r="L79" i="4" s="1"/>
  <c r="L78" i="4" s="1"/>
  <c r="K81" i="4"/>
  <c r="K80" i="4" s="1"/>
  <c r="K79" i="4" s="1"/>
  <c r="K78" i="4" s="1"/>
  <c r="L72" i="4"/>
  <c r="L71" i="4" s="1"/>
  <c r="K72" i="4"/>
  <c r="K71" i="4" s="1"/>
  <c r="L64" i="4"/>
  <c r="L63" i="4" s="1"/>
  <c r="L62" i="4" s="1"/>
  <c r="L61" i="4" s="1"/>
  <c r="K63" i="4"/>
  <c r="K62" i="4" s="1"/>
  <c r="K61" i="4" s="1"/>
  <c r="K60" i="4" s="1"/>
  <c r="K52" i="4" s="1"/>
  <c r="L60" i="4"/>
  <c r="L52" i="4" s="1"/>
  <c r="L47" i="4"/>
  <c r="L46" i="4" s="1"/>
  <c r="L45" i="4" s="1"/>
  <c r="L44" i="4" s="1"/>
  <c r="K47" i="4"/>
  <c r="K46" i="4" s="1"/>
  <c r="K45" i="4" s="1"/>
  <c r="K44" i="4" s="1"/>
  <c r="K36" i="4"/>
  <c r="K35" i="4" s="1"/>
  <c r="K34" i="4" s="1"/>
  <c r="K28" i="4" s="1"/>
  <c r="K21" i="4" s="1"/>
  <c r="L35" i="4"/>
  <c r="L34" i="4" s="1"/>
  <c r="L28" i="4" s="1"/>
  <c r="L21" i="4" s="1"/>
  <c r="L25" i="4"/>
  <c r="L24" i="4" s="1"/>
  <c r="L23" i="4" s="1"/>
  <c r="L22" i="4" s="1"/>
  <c r="K25" i="4"/>
  <c r="K24" i="4" s="1"/>
  <c r="K23" i="4" s="1"/>
  <c r="K22" i="4" s="1"/>
  <c r="L17" i="4"/>
  <c r="K17" i="4"/>
  <c r="K10" i="4" s="1"/>
  <c r="L11" i="4"/>
  <c r="K11" i="4"/>
  <c r="J164" i="4"/>
  <c r="J69" i="4"/>
  <c r="J68" i="4" s="1"/>
  <c r="J67" i="4" s="1"/>
  <c r="J66" i="4" s="1"/>
  <c r="J81" i="4"/>
  <c r="J80" i="4" s="1"/>
  <c r="J79" i="4" s="1"/>
  <c r="J78" i="4" s="1"/>
  <c r="J72" i="4"/>
  <c r="J71" i="4" s="1"/>
  <c r="J63" i="4"/>
  <c r="J62" i="4" s="1"/>
  <c r="J61" i="4" s="1"/>
  <c r="J60" i="4" s="1"/>
  <c r="J52" i="4"/>
  <c r="J47" i="4"/>
  <c r="J46" i="4" s="1"/>
  <c r="J45" i="4" s="1"/>
  <c r="J44" i="4" s="1"/>
  <c r="J37" i="4"/>
  <c r="J36" i="4" s="1"/>
  <c r="J35" i="4" s="1"/>
  <c r="J34" i="4" s="1"/>
  <c r="J28" i="4" s="1"/>
  <c r="J21" i="4" s="1"/>
  <c r="J26" i="4"/>
  <c r="J25" i="4" s="1"/>
  <c r="J24" i="4" s="1"/>
  <c r="J23" i="4" s="1"/>
  <c r="J22" i="4"/>
  <c r="J17" i="4"/>
  <c r="J11" i="4"/>
  <c r="K20" i="2"/>
  <c r="K122" i="2"/>
  <c r="K121" i="2" s="1"/>
  <c r="K120" i="2" s="1"/>
  <c r="K119" i="2" s="1"/>
  <c r="K118" i="2" s="1"/>
  <c r="J122" i="2"/>
  <c r="J121" i="2" s="1"/>
  <c r="J120" i="2" s="1"/>
  <c r="J119" i="2" s="1"/>
  <c r="J118" i="2" s="1"/>
  <c r="I122" i="2"/>
  <c r="I121" i="2" s="1"/>
  <c r="I120" i="2" s="1"/>
  <c r="I119" i="2" s="1"/>
  <c r="I118" i="2" s="1"/>
  <c r="I116" i="2"/>
  <c r="K115" i="2"/>
  <c r="K114" i="2" s="1"/>
  <c r="K113" i="2" s="1"/>
  <c r="K112" i="2" s="1"/>
  <c r="J115" i="2"/>
  <c r="J114" i="2" s="1"/>
  <c r="J113" i="2" s="1"/>
  <c r="J112" i="2" s="1"/>
  <c r="I115" i="2"/>
  <c r="I114" i="2" s="1"/>
  <c r="I113" i="2" s="1"/>
  <c r="I112" i="2" s="1"/>
  <c r="K110" i="2"/>
  <c r="J110" i="2"/>
  <c r="I110" i="2"/>
  <c r="K109" i="2"/>
  <c r="K108" i="2" s="1"/>
  <c r="K107" i="2" s="1"/>
  <c r="K106" i="2" s="1"/>
  <c r="K105" i="2" s="1"/>
  <c r="J109" i="2"/>
  <c r="J108" i="2" s="1"/>
  <c r="J107" i="2" s="1"/>
  <c r="I109" i="2"/>
  <c r="I108" i="2" s="1"/>
  <c r="I107" i="2" s="1"/>
  <c r="I106" i="2" s="1"/>
  <c r="I105" i="2" s="1"/>
  <c r="K91" i="2"/>
  <c r="J91" i="2"/>
  <c r="I91" i="2"/>
  <c r="I90" i="2" s="1"/>
  <c r="I89" i="2" s="1"/>
  <c r="K90" i="2"/>
  <c r="K89" i="2" s="1"/>
  <c r="J90" i="2"/>
  <c r="J89" i="2" s="1"/>
  <c r="I72" i="2"/>
  <c r="K71" i="2"/>
  <c r="K70" i="2" s="1"/>
  <c r="K69" i="2" s="1"/>
  <c r="K68" i="2" s="1"/>
  <c r="K41" i="2" s="1"/>
  <c r="K40" i="2" s="1"/>
  <c r="K39" i="2" s="1"/>
  <c r="J71" i="2"/>
  <c r="J70" i="2" s="1"/>
  <c r="J69" i="2" s="1"/>
  <c r="J68" i="2" s="1"/>
  <c r="I71" i="2"/>
  <c r="I44" i="2"/>
  <c r="I43" i="2" s="1"/>
  <c r="I37" i="2"/>
  <c r="K36" i="2"/>
  <c r="K35" i="2" s="1"/>
  <c r="K34" i="2" s="1"/>
  <c r="K33" i="2" s="1"/>
  <c r="J36" i="2"/>
  <c r="J35" i="2" s="1"/>
  <c r="J34" i="2" s="1"/>
  <c r="J33" i="2" s="1"/>
  <c r="I35" i="2"/>
  <c r="I34" i="2" s="1"/>
  <c r="I33" i="2" s="1"/>
  <c r="K30" i="2"/>
  <c r="K29" i="2" s="1"/>
  <c r="K28" i="2" s="1"/>
  <c r="K27" i="2" s="1"/>
  <c r="J30" i="2"/>
  <c r="J29" i="2" s="1"/>
  <c r="J28" i="2" s="1"/>
  <c r="J27" i="2" s="1"/>
  <c r="I30" i="2"/>
  <c r="I29" i="2" s="1"/>
  <c r="I28" i="2" s="1"/>
  <c r="I27" i="2" s="1"/>
  <c r="K23" i="2"/>
  <c r="J23" i="2"/>
  <c r="I23" i="2"/>
  <c r="I21" i="2"/>
  <c r="K17" i="2"/>
  <c r="J17" i="2"/>
  <c r="I17" i="2"/>
  <c r="I16" i="2" s="1"/>
  <c r="I10" i="2" s="1"/>
  <c r="K14" i="2"/>
  <c r="J14" i="2"/>
  <c r="K13" i="2"/>
  <c r="K12" i="2" s="1"/>
  <c r="J13" i="2"/>
  <c r="J12" i="2" s="1"/>
  <c r="I13" i="2"/>
  <c r="I12" i="2" s="1"/>
  <c r="I11" i="2" s="1"/>
  <c r="L94" i="3"/>
  <c r="L93" i="3" s="1"/>
  <c r="L92" i="3" s="1"/>
  <c r="K94" i="3"/>
  <c r="K93" i="3" s="1"/>
  <c r="K92" i="3" s="1"/>
  <c r="J94" i="3"/>
  <c r="J93" i="3" s="1"/>
  <c r="J92" i="3" s="1"/>
  <c r="L126" i="3"/>
  <c r="L125" i="3" s="1"/>
  <c r="L124" i="3" s="1"/>
  <c r="L123" i="3" s="1"/>
  <c r="L122" i="3" s="1"/>
  <c r="K126" i="3"/>
  <c r="K125" i="3" s="1"/>
  <c r="K124" i="3" s="1"/>
  <c r="K123" i="3" s="1"/>
  <c r="K122" i="3" s="1"/>
  <c r="J126" i="3"/>
  <c r="J125" i="3" s="1"/>
  <c r="J124" i="3" s="1"/>
  <c r="J123" i="3" s="1"/>
  <c r="J122" i="3" s="1"/>
  <c r="L120" i="3"/>
  <c r="K120" i="3"/>
  <c r="J120" i="3"/>
  <c r="L119" i="3"/>
  <c r="L118" i="3" s="1"/>
  <c r="L117" i="3" s="1"/>
  <c r="L116" i="3" s="1"/>
  <c r="L115" i="3" s="1"/>
  <c r="K119" i="3"/>
  <c r="K118" i="3" s="1"/>
  <c r="K117" i="3" s="1"/>
  <c r="K116" i="3" s="1"/>
  <c r="K115" i="3" s="1"/>
  <c r="J119" i="3"/>
  <c r="J118" i="3" s="1"/>
  <c r="J117" i="3" s="1"/>
  <c r="J116" i="3" s="1"/>
  <c r="J115" i="3" s="1"/>
  <c r="L112" i="3"/>
  <c r="L111" i="3" s="1"/>
  <c r="L110" i="3" s="1"/>
  <c r="K112" i="3"/>
  <c r="K111" i="3" s="1"/>
  <c r="K110" i="3" s="1"/>
  <c r="J112" i="3"/>
  <c r="J111" i="3" s="1"/>
  <c r="J110" i="3" s="1"/>
  <c r="L72" i="3"/>
  <c r="L71" i="3" s="1"/>
  <c r="L70" i="3" s="1"/>
  <c r="K72" i="3"/>
  <c r="K71" i="3" s="1"/>
  <c r="K70" i="3" s="1"/>
  <c r="J72" i="3"/>
  <c r="J71" i="3" s="1"/>
  <c r="J70" i="3" s="1"/>
  <c r="J69" i="3" s="1"/>
  <c r="L45" i="3"/>
  <c r="L44" i="3" s="1"/>
  <c r="K45" i="3"/>
  <c r="K44" i="3" s="1"/>
  <c r="J45" i="3"/>
  <c r="J44" i="3" s="1"/>
  <c r="L37" i="3"/>
  <c r="K37" i="3"/>
  <c r="J37" i="3"/>
  <c r="L36" i="3"/>
  <c r="L35" i="3" s="1"/>
  <c r="L34" i="3" s="1"/>
  <c r="L33" i="3" s="1"/>
  <c r="K36" i="3"/>
  <c r="K35" i="3" s="1"/>
  <c r="K34" i="3" s="1"/>
  <c r="K33" i="3" s="1"/>
  <c r="J35" i="3"/>
  <c r="J34" i="3" s="1"/>
  <c r="J33" i="3" s="1"/>
  <c r="L30" i="3"/>
  <c r="L29" i="3" s="1"/>
  <c r="L28" i="3" s="1"/>
  <c r="L27" i="3" s="1"/>
  <c r="K29" i="3"/>
  <c r="K28" i="3" s="1"/>
  <c r="K27" i="3" s="1"/>
  <c r="J30" i="3"/>
  <c r="J29" i="3" s="1"/>
  <c r="J28" i="3" s="1"/>
  <c r="J27" i="3" s="1"/>
  <c r="L23" i="3"/>
  <c r="L20" i="3" s="1"/>
  <c r="K23" i="3"/>
  <c r="K20" i="3" s="1"/>
  <c r="J23" i="3"/>
  <c r="J20" i="3" s="1"/>
  <c r="L18" i="3"/>
  <c r="K18" i="3"/>
  <c r="J18" i="3"/>
  <c r="L17" i="3"/>
  <c r="K17" i="3"/>
  <c r="K16" i="3" s="1"/>
  <c r="L14" i="3"/>
  <c r="L13" i="3" s="1"/>
  <c r="L12" i="3" s="1"/>
  <c r="K14" i="3"/>
  <c r="K13" i="3" s="1"/>
  <c r="K12" i="3" s="1"/>
  <c r="J13" i="3"/>
  <c r="J12" i="3" s="1"/>
  <c r="L11" i="3"/>
  <c r="K11" i="3"/>
  <c r="J11" i="3"/>
  <c r="K16" i="2" l="1"/>
  <c r="K10" i="3"/>
  <c r="K9" i="3" s="1"/>
  <c r="K9" i="4"/>
  <c r="K8" i="4" s="1"/>
  <c r="K20" i="4"/>
  <c r="K19" i="4" s="1"/>
  <c r="I70" i="2"/>
  <c r="I69" i="2" s="1"/>
  <c r="I68" i="2" s="1"/>
  <c r="J16" i="3"/>
  <c r="J10" i="3" s="1"/>
  <c r="J20" i="4"/>
  <c r="J19" i="4" s="1"/>
  <c r="I9" i="2"/>
  <c r="L20" i="4"/>
  <c r="L19" i="4" s="1"/>
  <c r="K16" i="4"/>
  <c r="K15" i="4" s="1"/>
  <c r="K14" i="4" s="1"/>
  <c r="K13" i="4" s="1"/>
  <c r="K12" i="4" s="1"/>
  <c r="J16" i="4"/>
  <c r="J15" i="4" s="1"/>
  <c r="J14" i="4" s="1"/>
  <c r="J13" i="4" s="1"/>
  <c r="J12" i="4" s="1"/>
  <c r="J10" i="4"/>
  <c r="L16" i="4"/>
  <c r="L15" i="4" s="1"/>
  <c r="L14" i="4" s="1"/>
  <c r="L13" i="4" s="1"/>
  <c r="L12" i="4" s="1"/>
  <c r="L10" i="4"/>
  <c r="L9" i="4" s="1"/>
  <c r="L8" i="4" s="1"/>
  <c r="I88" i="2"/>
  <c r="I87" i="2" s="1"/>
  <c r="K88" i="2"/>
  <c r="K87" i="2" s="1"/>
  <c r="K67" i="2" s="1"/>
  <c r="J88" i="2"/>
  <c r="J87" i="2" s="1"/>
  <c r="J67" i="2" s="1"/>
  <c r="K91" i="3"/>
  <c r="K90" i="3" s="1"/>
  <c r="J91" i="3"/>
  <c r="J90" i="3" s="1"/>
  <c r="J68" i="3" s="1"/>
  <c r="L91" i="3"/>
  <c r="L90" i="3" s="1"/>
  <c r="J16" i="2"/>
  <c r="K11" i="2"/>
  <c r="L16" i="3"/>
  <c r="L10" i="3" s="1"/>
  <c r="L9" i="3" s="1"/>
  <c r="I42" i="2"/>
  <c r="I41" i="2" s="1"/>
  <c r="I40" i="2" s="1"/>
  <c r="I39" i="2" s="1"/>
  <c r="J11" i="2"/>
  <c r="J41" i="2"/>
  <c r="J40" i="2" s="1"/>
  <c r="J39" i="2" s="1"/>
  <c r="J106" i="2"/>
  <c r="J105" i="2" s="1"/>
  <c r="J109" i="3"/>
  <c r="J108" i="3" s="1"/>
  <c r="L109" i="3"/>
  <c r="L108" i="3" s="1"/>
  <c r="K109" i="3"/>
  <c r="K108" i="3" s="1"/>
  <c r="L69" i="3"/>
  <c r="K69" i="3"/>
  <c r="K10" i="2" l="1"/>
  <c r="K9" i="2" s="1"/>
  <c r="K8" i="2" s="1"/>
  <c r="J10" i="2"/>
  <c r="J9" i="2" s="1"/>
  <c r="J8" i="2" s="1"/>
  <c r="J9" i="4"/>
  <c r="J8" i="4" s="1"/>
  <c r="I67" i="2"/>
  <c r="I8" i="2" s="1"/>
  <c r="J43" i="3"/>
  <c r="J42" i="3" s="1"/>
  <c r="J41" i="3" s="1"/>
  <c r="J40" i="3" s="1"/>
  <c r="J8" i="3" s="1"/>
  <c r="L43" i="3"/>
  <c r="L42" i="3" s="1"/>
  <c r="L41" i="3" s="1"/>
  <c r="L40" i="3" s="1"/>
  <c r="L68" i="3"/>
  <c r="L8" i="3" s="1"/>
  <c r="K43" i="3"/>
  <c r="K42" i="3" s="1"/>
  <c r="K41" i="3" s="1"/>
  <c r="K40" i="3" s="1"/>
  <c r="K8" i="3" s="1"/>
  <c r="K68" i="3"/>
  <c r="J9" i="3"/>
</calcChain>
</file>

<file path=xl/sharedStrings.xml><?xml version="1.0" encoding="utf-8"?>
<sst xmlns="http://schemas.openxmlformats.org/spreadsheetml/2006/main" count="2859" uniqueCount="163">
  <si>
    <t/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</si>
  <si>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</si>
  <si>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</si>
  <si>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</si>
  <si>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</si>
  <si>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</si>
  <si>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</si>
  <si>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</si>
  <si>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</si>
  <si>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</si>
  <si>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</si>
  <si>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</si>
  <si>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</si>
  <si>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</si>
  <si>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</si>
  <si>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</si>
  <si>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</si>
  <si>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</si>
  <si>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</si>
  <si>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ВСЕГО</t>
  </si>
  <si>
    <t>12</t>
  </si>
  <si>
    <t>Адм</t>
  </si>
  <si>
    <t>ВР</t>
  </si>
  <si>
    <t>2023 год</t>
  </si>
  <si>
    <t>2024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</si>
  <si>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</si>
  <si>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 образования</t>
  </si>
  <si>
    <t>Обеспечение деятельности администрации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</si>
  <si>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Главы администрации Красносельцовского сельского поселения Рузаевского муниципального района Республики Мордовия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</si>
  <si>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</si>
  <si>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</si>
  <si>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выплаты по оплате труда главы Красносельцовского сельского поселения</t>
  </si>
  <si>
    <t xml:space="preserve">Функционирование государственной власти субъектов Российской Федерации, местных администраций </t>
  </si>
  <si>
    <t>Непрограммные расходы в рамках обеспечения деятельности администрации Красносельцовского сельского посекления Рузаевского муниципального района</t>
  </si>
  <si>
    <t xml:space="preserve">Расходы на выплаты по оплате труда работников органов местного самоуправления </t>
  </si>
  <si>
    <t xml:space="preserve">Расходы на обеспечение функций органов местного самоуправления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</si>
  <si>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</si>
  <si>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</si>
  <si>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Иные бюджетные ассигнования</t>
  </si>
  <si>
    <t>Уплата налогов, сборов и других платежей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</si>
  <si>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</si>
  <si>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 Законом Республики Мордовия от 15 июня 2015 года №38-3 "Об административной ответственности на  территории Республики Мордовия"</t>
  </si>
  <si>
    <t>Резервные фонды</t>
  </si>
  <si>
    <t>Резервные средства</t>
  </si>
  <si>
    <t>Непрограммные расходы главных распорядителей бюджетных средств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</si>
  <si>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Рузаевского муниципального района</t>
  </si>
  <si>
    <t>Резервный фонд администрации Красносельцовского сельского поселения Рузаевского муниципального района</t>
  </si>
  <si>
    <t>НАЦИОНАЛЬНАЯ ОБОРОНА</t>
  </si>
  <si>
    <t>Мобилизационная и вневойсковая подготовка</t>
  </si>
  <si>
    <t>Осуществление государственных полномочий в Российской Федерации по первичному воинскому учету на территориях,где отсутствуют военные комиссариаты</t>
  </si>
  <si>
    <t>Фонд оплаты труда государственных (муниципальных) органов</t>
  </si>
  <si>
    <t>Непрограммные расходы в рамках обеспечения деятельности главных распорядителей бюджетных средств Рузаевского муниципального района</t>
  </si>
  <si>
    <t>Прочая закупка товаров, работ и услуг</t>
  </si>
  <si>
    <t>ЖИЛИЩНО-КОММУНАЛЬНОЕ ХОЗЯЙСТВО</t>
  </si>
  <si>
    <t>Жилищное хозяйство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</si>
  <si>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 Рузаевского муниципального района</t>
  </si>
  <si>
    <t>Мероприятия в области жилищно-коммунального хозяйства</t>
  </si>
  <si>
    <t>БЛАГОУСТРОЙСТВО</t>
  </si>
  <si>
    <t>Уличное освещение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</si>
  <si>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</si>
  <si>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</si>
  <si>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</si>
  <si>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</si>
  <si>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</si>
  <si>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</si>
  <si>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</si>
  <si>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</si>
  <si>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Обслуживание государственного (муниципального) долга</t>
  </si>
  <si>
    <t xml:space="preserve">Обслуживание муниципального долга </t>
  </si>
  <si>
    <t>Условно утвержденные расходы</t>
  </si>
  <si>
    <t>915</t>
  </si>
  <si>
    <t>01</t>
  </si>
  <si>
    <t>04</t>
  </si>
  <si>
    <t>65</t>
  </si>
  <si>
    <t>00</t>
  </si>
  <si>
    <t>100</t>
  </si>
  <si>
    <t>120</t>
  </si>
  <si>
    <t>41140</t>
  </si>
  <si>
    <t>44110</t>
  </si>
  <si>
    <t>41110</t>
  </si>
  <si>
    <t>41120</t>
  </si>
  <si>
    <t>200</t>
  </si>
  <si>
    <t>240</t>
  </si>
  <si>
    <t>800</t>
  </si>
  <si>
    <t>850</t>
  </si>
  <si>
    <t>77150</t>
  </si>
  <si>
    <t>89</t>
  </si>
  <si>
    <t>870</t>
  </si>
  <si>
    <t>41180</t>
  </si>
  <si>
    <t>02</t>
  </si>
  <si>
    <t>03</t>
  </si>
  <si>
    <t>51180</t>
  </si>
  <si>
    <t>05</t>
  </si>
  <si>
    <t>43010</t>
  </si>
  <si>
    <t>03010</t>
  </si>
  <si>
    <t>300</t>
  </si>
  <si>
    <t>310</t>
  </si>
  <si>
    <t>13</t>
  </si>
  <si>
    <t>41240</t>
  </si>
  <si>
    <t>700</t>
  </si>
  <si>
    <t>730</t>
  </si>
  <si>
    <t>99</t>
  </si>
  <si>
    <t>41990</t>
  </si>
  <si>
    <t>Обеспечение деятельности администрации Красносельцовскогосельского поселения Рузаевского муниципального района</t>
  </si>
  <si>
    <t>Непрограммные расходы в рамках обеспечения деятельности Главы администрацииКрасносельцовского сельского поселения Рузаевского муниципального района Республики Мордовия</t>
  </si>
  <si>
    <t>Расходы на выплаты по оплате труда высшего должностного лица</t>
  </si>
  <si>
    <t>Администрация Красносельцовского сельского поселения Рузаевского муниципального района Республики Мордовия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</si>
  <si>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</si>
  <si>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Общегосударственный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</si>
  <si>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</si>
  <si>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администрации муниципального образования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</si>
  <si>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</si>
  <si>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Резервный фонд администрации Красносельцовского Рузаевского муниципального района</t>
  </si>
  <si>
    <t>ОБЩЕГОСУДАРСТВЕННЫЕ ВОПРОСЫ</t>
  </si>
  <si>
    <t>Осуществление первичного воинского учета на территориях,где отсутствуют военные комиссариаты</t>
  </si>
  <si>
    <t>Общегосударственный вопросы в области жилищно-коммунвльного хозяйства</t>
  </si>
  <si>
    <t>Прочие вопросы в области жилищно-коммунвльного хозяйства</t>
  </si>
  <si>
    <t>Другие вопросы в рамках текущей деятельности</t>
  </si>
  <si>
    <t>Прочие вопросы в рамках текущей деятельности</t>
  </si>
  <si>
    <t>2025 год</t>
  </si>
  <si>
    <t>42360</t>
  </si>
  <si>
    <t>43040</t>
  </si>
  <si>
    <t>Другие вопросы в области национальной экономики</t>
  </si>
  <si>
    <t xml:space="preserve">Непрограммные расходы главных распорядителей бюджетных средств </t>
  </si>
  <si>
    <t>Непрограммные расходы в рамках обеспечения деятельности администрации Красносельцовского сельского поселения Рузаевского муниципального района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</si>
  <si>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</t>
  </si>
  <si>
    <t>44107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</si>
  <si>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</si>
  <si>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</si>
  <si>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Непрограммные расходы главных распорядителей бюджетных средств</t>
  </si>
  <si>
    <t>Непрограммные расходы в рамках обеспечения деятельности администрации Красносельцовского сельского поселения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</si>
  <si>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</si>
  <si>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</si>
  <si>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Иные закупки товаров, работ и услуг для обеспечения  государственных (муниципальных нужд)</t>
  </si>
  <si>
    <t>Иные межбюджетные трансферты на осуществление 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</si>
  <si>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44106</t>
  </si>
  <si>
    <t>НАЦИОНАЛЬНАЯ ЭКОНОМИКА</t>
  </si>
  <si>
    <t>Дорожное хозяйство (дорожные
фонды)</t>
  </si>
  <si>
    <t>09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</si>
  <si>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</si>
  <si>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</si>
  <si>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КОММУНАЛЬНОЕ ХОЗЯЙСТВО</t>
  </si>
  <si>
    <t>Национальная экономика</t>
  </si>
  <si>
    <t>Дорожное хозяйство (дорожные фонды)</t>
  </si>
  <si>
    <t>Благоустройство</t>
  </si>
  <si>
    <t xml:space="preserve">Прочие мероприятия по благоустройству </t>
  </si>
  <si>
    <t>41210</t>
  </si>
  <si>
    <t>42020</t>
  </si>
  <si>
    <t>Мероприятия в области коммунального хозяйства</t>
  </si>
  <si>
    <t>42190</t>
  </si>
  <si>
    <t>Приложение 3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</si>
  <si>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2024 ГОД И НА ПЛАНОВЫЙ ПЕРИОД 2025 И 2026 ГОДОВ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</si>
  <si>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
2025 И 2026 ГОДОВ</t>
  </si>
  <si>
    <t>ВЕДОМСТВЕННАЯ СТРУКТУРА 
РАСХОДОВ БЮДЖЕТА КРАСНОСЕЛЬЦОВСКОГО СЕЛЬСКОГО ПОСЕЛЕНИЯ РУЗАЕВСКОГО МУНИЦИПАЛЬНОГО РАЙОНА РЕСПУБЛИКИ МОРДОВИЯ НА 2024 ГОД И НА ПЛАНОВЫЙ ПЕРИОД 2025 И 2026 ГОДОВ</t>
  </si>
  <si>
    <t>2026 год</t>
  </si>
  <si>
    <t>42580</t>
  </si>
  <si>
    <t>44103</t>
  </si>
  <si>
    <t>44104</t>
  </si>
  <si>
    <t>44105</t>
  </si>
  <si>
    <t>Приложение 4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</si>
  <si>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Приложение 5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</si>
  <si>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от 31.01.2024 г. №40/164</t>
  </si>
  <si>
    <t>от 31.01.2024 г. № 40/164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</si>
</sst>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#,##0.0"/>
    <numFmt numFmtId="167" formatCode="_-* #,##0.00_р_._-;\-* #,##0.00_р_._-;_-* &quot;-&quot;??_р_._-;_-@_-"/>
  </numFmts>
  <fonts count="24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4">
    <xf numFmtId="165" fontId="0" fillId="0" borderId="0">
      <alignment vertical="top" wrapText="1"/>
    </xf>
    <xf numFmtId="0" fontId="7" fillId="0" borderId="0"/>
    <xf numFmtId="0" fontId="6" fillId="0" borderId="0"/>
    <xf numFmtId="164" fontId="12" fillId="0" borderId="0" applyFont="0" applyFill="0" applyBorder="0" applyAlignment="0" applyProtection="0"/>
  </cellStyleXfs>
  <cellXfs count="94">
    <xf numFmtId="165" fontId="0" fillId="0" borderId="0" xfId="0">
      <alignment vertical="top" wrapText="1"/>
    </xf>
    <xf numFmtId="0" fontId="2" fillId="0" borderId="0" xfId="0" applyNumberFormat="1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wrapText="1"/>
    </xf>
    <xf numFmtId="0" fontId="5" fillId="0" borderId="0" xfId="0" applyNumberFormat="1" applyFont="1" applyAlignment="1">
      <alignment horizontal="left" vertical="top" wrapText="1"/>
    </xf>
    <xf numFmtId="2" fontId="13" fillId="3" borderId="2" xfId="0" applyNumberFormat="1" applyFont="1" applyFill="1" applyBorder="1" applyProtection="1">
      <alignment vertical="top" wrapText="1"/>
      <protection locked="0"/>
    </xf>
    <xf numFmtId="0" fontId="4" fillId="2" borderId="1" xfId="0" applyNumberFormat="1" applyFont="1" applyFill="1" applyBorder="1" applyAlignment="1">
      <alignment horizontal="left" wrapText="1"/>
    </xf>
    <xf numFmtId="0" fontId="3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 wrapText="1"/>
    </xf>
    <xf numFmtId="0" fontId="5" fillId="0" borderId="0" xfId="0" applyNumberFormat="1" applyFont="1" applyAlignment="1">
      <alignment horizontal="right" vertical="top" wrapText="1"/>
    </xf>
    <xf numFmtId="4" fontId="9" fillId="2" borderId="3" xfId="3" applyNumberFormat="1" applyFont="1" applyFill="1" applyBorder="1" applyAlignment="1" applyProtection="1">
      <alignment horizontal="right" wrapText="1"/>
    </xf>
    <xf numFmtId="49" fontId="14" fillId="2" borderId="2" xfId="0" applyNumberFormat="1" applyFont="1" applyFill="1" applyBorder="1" applyAlignment="1" applyProtection="1">
      <alignment horizontal="center" wrapText="1"/>
      <protection locked="0"/>
    </xf>
    <xf numFmtId="49" fontId="9" fillId="2" borderId="2" xfId="0" applyNumberFormat="1" applyFont="1" applyFill="1" applyBorder="1" applyAlignment="1" applyProtection="1">
      <alignment horizontal="center" wrapText="1"/>
      <protection locked="0"/>
    </xf>
    <xf numFmtId="49" fontId="9" fillId="2" borderId="2" xfId="0" applyNumberFormat="1" applyFont="1" applyFill="1" applyBorder="1" applyAlignment="1" applyProtection="1">
      <alignment wrapText="1"/>
      <protection locked="0"/>
    </xf>
    <xf numFmtId="4" fontId="9" fillId="2" borderId="3" xfId="0" applyNumberFormat="1" applyFont="1" applyFill="1" applyBorder="1" applyAlignment="1">
      <alignment horizontal="right"/>
    </xf>
    <xf numFmtId="2" fontId="13" fillId="2" borderId="2" xfId="0" applyNumberFormat="1" applyFont="1" applyFill="1" applyBorder="1" applyProtection="1">
      <alignment vertical="top" wrapText="1"/>
      <protection locked="0"/>
    </xf>
    <xf numFmtId="49" fontId="8" fillId="2" borderId="2" xfId="0" applyNumberFormat="1" applyFont="1" applyFill="1" applyBorder="1" applyAlignment="1" applyProtection="1">
      <alignment horizontal="center" wrapText="1"/>
      <protection locked="0"/>
    </xf>
    <xf numFmtId="2" fontId="8" fillId="2" borderId="3" xfId="0" applyNumberFormat="1" applyFont="1" applyFill="1" applyBorder="1" applyAlignment="1" applyProtection="1">
      <alignment horizontal="right" wrapText="1"/>
      <protection locked="0"/>
    </xf>
    <xf numFmtId="2" fontId="8" fillId="2" borderId="2" xfId="0" applyNumberFormat="1" applyFont="1" applyFill="1" applyBorder="1" applyAlignment="1" applyProtection="1">
      <alignment horizontal="right" wrapText="1"/>
      <protection locked="0"/>
    </xf>
    <xf numFmtId="2" fontId="14" fillId="2" borderId="2" xfId="0" applyNumberFormat="1" applyFont="1" applyFill="1" applyBorder="1" applyProtection="1">
      <alignment vertical="top" wrapText="1"/>
      <protection locked="0"/>
    </xf>
    <xf numFmtId="2" fontId="13" fillId="2" borderId="2" xfId="0" applyNumberFormat="1" applyFont="1" applyFill="1" applyBorder="1" applyAlignment="1" applyProtection="1">
      <alignment wrapText="1"/>
      <protection locked="0"/>
    </xf>
    <xf numFmtId="49" fontId="13" fillId="2" borderId="2" xfId="0" applyNumberFormat="1" applyFont="1" applyFill="1" applyBorder="1" applyAlignment="1" applyProtection="1">
      <alignment horizontal="center" wrapText="1"/>
      <protection locked="0"/>
    </xf>
    <xf numFmtId="4" fontId="8" fillId="2" borderId="2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alignment horizontal="right"/>
      <protection locked="0"/>
    </xf>
    <xf numFmtId="4" fontId="9" fillId="2" borderId="3" xfId="0" applyNumberFormat="1" applyFont="1" applyFill="1" applyBorder="1" applyAlignment="1" applyProtection="1">
      <alignment horizontal="right"/>
      <protection locked="0"/>
    </xf>
    <xf numFmtId="4" fontId="9" fillId="2" borderId="2" xfId="0" applyNumberFormat="1" applyFont="1" applyFill="1" applyBorder="1" applyAlignment="1" applyProtection="1">
      <alignment horizontal="right"/>
      <protection locked="0"/>
    </xf>
    <xf numFmtId="4" fontId="8" fillId="2" borderId="3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protection locked="0"/>
    </xf>
    <xf numFmtId="2" fontId="14" fillId="2" borderId="2" xfId="0" applyNumberFormat="1" applyFont="1" applyFill="1" applyBorder="1" applyAlignment="1" applyProtection="1">
      <alignment wrapText="1"/>
      <protection locked="0"/>
    </xf>
    <xf numFmtId="4" fontId="9" fillId="2" borderId="2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4" fontId="9" fillId="2" borderId="2" xfId="3" applyNumberFormat="1" applyFont="1" applyFill="1" applyBorder="1" applyAlignment="1" applyProtection="1">
      <alignment horizontal="right" wrapText="1"/>
    </xf>
    <xf numFmtId="49" fontId="13" fillId="0" borderId="2" xfId="0" applyNumberFormat="1" applyFont="1" applyBorder="1" applyAlignment="1" applyProtection="1">
      <alignment horizontal="center" wrapText="1"/>
      <protection locked="0"/>
    </xf>
    <xf numFmtId="49" fontId="8" fillId="3" borderId="2" xfId="0" applyNumberFormat="1" applyFont="1" applyFill="1" applyBorder="1" applyAlignment="1" applyProtection="1">
      <alignment horizontal="center" wrapText="1"/>
      <protection locked="0"/>
    </xf>
    <xf numFmtId="4" fontId="8" fillId="3" borderId="3" xfId="0" applyNumberFormat="1" applyFont="1" applyFill="1" applyBorder="1" applyAlignment="1" applyProtection="1">
      <alignment horizontal="right"/>
      <protection locked="0"/>
    </xf>
    <xf numFmtId="2" fontId="8" fillId="0" borderId="2" xfId="0" applyNumberFormat="1" applyFont="1" applyBorder="1" applyAlignment="1" applyProtection="1">
      <protection locked="0"/>
    </xf>
    <xf numFmtId="2" fontId="11" fillId="3" borderId="2" xfId="0" applyNumberFormat="1" applyFont="1" applyFill="1" applyBorder="1" applyAlignment="1" applyProtection="1">
      <alignment horizontal="left" vertical="center" wrapText="1"/>
      <protection locked="0"/>
    </xf>
    <xf numFmtId="2" fontId="11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2" xfId="0" applyNumberFormat="1" applyFont="1" applyFill="1" applyBorder="1" applyAlignment="1" applyProtection="1">
      <alignment horizontal="center" vertical="center"/>
      <protection locked="0"/>
    </xf>
    <xf numFmtId="2" fontId="13" fillId="2" borderId="2" xfId="0" applyNumberFormat="1" applyFont="1" applyFill="1" applyBorder="1" applyAlignment="1" applyProtection="1">
      <alignment wrapText="1" shrinkToFit="1"/>
      <protection locked="0"/>
    </xf>
    <xf numFmtId="165" fontId="5" fillId="0" borderId="0" xfId="0" applyFont="1">
      <alignment vertical="top" wrapText="1"/>
    </xf>
    <xf numFmtId="0" fontId="2" fillId="0" borderId="1" xfId="0" applyNumberFormat="1" applyFont="1" applyBorder="1" applyAlignment="1">
      <alignment horizontal="center" vertical="center" wrapText="1"/>
    </xf>
    <xf numFmtId="2" fontId="8" fillId="2" borderId="3" xfId="0" applyNumberFormat="1" applyFont="1" applyFill="1" applyBorder="1" applyAlignment="1" applyProtection="1">
      <protection locked="0"/>
    </xf>
    <xf numFmtId="4" fontId="8" fillId="2" borderId="3" xfId="3" applyNumberFormat="1" applyFont="1" applyFill="1" applyBorder="1" applyAlignment="1" applyProtection="1">
      <alignment horizontal="right" wrapText="1"/>
    </xf>
    <xf numFmtId="4" fontId="8" fillId="2" borderId="2" xfId="3" applyNumberFormat="1" applyFont="1" applyFill="1" applyBorder="1" applyAlignment="1" applyProtection="1">
      <alignment horizontal="right" wrapText="1"/>
    </xf>
    <xf numFmtId="2" fontId="1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15" fillId="2" borderId="2" xfId="0" applyNumberFormat="1" applyFont="1" applyFill="1" applyBorder="1" applyAlignment="1" applyProtection="1">
      <alignment horizontal="center" wrapText="1"/>
      <protection locked="0"/>
    </xf>
    <xf numFmtId="49" fontId="16" fillId="2" borderId="2" xfId="0" applyNumberFormat="1" applyFont="1" applyFill="1" applyBorder="1" applyAlignment="1" applyProtection="1">
      <alignment horizontal="center" wrapText="1"/>
      <protection locked="0"/>
    </xf>
    <xf numFmtId="49" fontId="16" fillId="2" borderId="2" xfId="0" applyNumberFormat="1" applyFont="1" applyFill="1" applyBorder="1" applyAlignment="1" applyProtection="1">
      <alignment wrapText="1"/>
      <protection locked="0"/>
    </xf>
    <xf numFmtId="2" fontId="18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18" fillId="2" borderId="2" xfId="0" applyNumberFormat="1" applyFont="1" applyFill="1" applyBorder="1" applyAlignment="1" applyProtection="1">
      <alignment horizontal="center" wrapText="1"/>
      <protection locked="0"/>
    </xf>
    <xf numFmtId="49" fontId="19" fillId="2" borderId="2" xfId="0" applyNumberFormat="1" applyFont="1" applyFill="1" applyBorder="1" applyAlignment="1" applyProtection="1">
      <alignment horizontal="center" wrapText="1"/>
      <protection locked="0"/>
    </xf>
    <xf numFmtId="49" fontId="19" fillId="2" borderId="2" xfId="0" applyNumberFormat="1" applyFont="1" applyFill="1" applyBorder="1" applyAlignment="1" applyProtection="1">
      <alignment wrapText="1"/>
      <protection locked="0"/>
    </xf>
    <xf numFmtId="167" fontId="20" fillId="0" borderId="5" xfId="3" applyNumberFormat="1" applyFont="1" applyFill="1" applyBorder="1" applyAlignment="1">
      <alignment horizontal="left" vertical="center" wrapText="1"/>
    </xf>
    <xf numFmtId="0" fontId="17" fillId="0" borderId="6" xfId="0" applyNumberFormat="1" applyFont="1" applyBorder="1" applyAlignment="1">
      <alignment horizontal="left" vertical="center" wrapText="1"/>
    </xf>
    <xf numFmtId="2" fontId="15" fillId="2" borderId="2" xfId="0" applyNumberFormat="1" applyFont="1" applyFill="1" applyBorder="1" applyProtection="1">
      <alignment vertical="top" wrapText="1"/>
      <protection locked="0"/>
    </xf>
    <xf numFmtId="2" fontId="15" fillId="2" borderId="2" xfId="0" applyNumberFormat="1" applyFont="1" applyFill="1" applyBorder="1" applyAlignment="1" applyProtection="1">
      <alignment wrapText="1"/>
      <protection locked="0"/>
    </xf>
    <xf numFmtId="167" fontId="17" fillId="0" borderId="5" xfId="3" applyNumberFormat="1" applyFont="1" applyFill="1" applyBorder="1" applyAlignment="1">
      <alignment vertical="top" wrapText="1"/>
    </xf>
    <xf numFmtId="2" fontId="18" fillId="2" borderId="2" xfId="0" applyNumberFormat="1" applyFont="1" applyFill="1" applyBorder="1" applyAlignment="1" applyProtection="1">
      <alignment wrapText="1"/>
      <protection locked="0"/>
    </xf>
    <xf numFmtId="167" fontId="21" fillId="0" borderId="5" xfId="3" applyNumberFormat="1" applyFont="1" applyFill="1" applyBorder="1" applyAlignment="1">
      <alignment vertical="top" wrapText="1"/>
    </xf>
    <xf numFmtId="2" fontId="13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NumberFormat="1" applyFont="1" applyFill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2" fontId="13" fillId="2" borderId="2" xfId="0" applyNumberFormat="1" applyFont="1" applyFill="1" applyBorder="1" applyAlignment="1" applyProtection="1">
      <protection locked="0"/>
    </xf>
    <xf numFmtId="49" fontId="14" fillId="2" borderId="2" xfId="0" applyNumberFormat="1" applyFont="1" applyFill="1" applyBorder="1" applyAlignment="1" applyProtection="1">
      <alignment wrapText="1"/>
      <protection locked="0"/>
    </xf>
    <xf numFmtId="0" fontId="14" fillId="2" borderId="2" xfId="0" applyNumberFormat="1" applyFont="1" applyFill="1" applyBorder="1" applyAlignment="1" applyProtection="1">
      <alignment horizontal="center" wrapText="1"/>
      <protection locked="0"/>
    </xf>
    <xf numFmtId="0" fontId="13" fillId="2" borderId="2" xfId="0" applyNumberFormat="1" applyFont="1" applyFill="1" applyBorder="1" applyAlignment="1" applyProtection="1">
      <alignment horizontal="center"/>
      <protection locked="0"/>
    </xf>
    <xf numFmtId="0" fontId="21" fillId="0" borderId="6" xfId="0" applyNumberFormat="1" applyFont="1" applyBorder="1">
      <alignment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166" fontId="2" fillId="2" borderId="1" xfId="0" applyNumberFormat="1" applyFont="1" applyFill="1" applyBorder="1" applyAlignment="1">
      <alignment horizontal="right" wrapText="1"/>
    </xf>
    <xf numFmtId="2" fontId="9" fillId="2" borderId="2" xfId="0" applyNumberFormat="1" applyFont="1" applyFill="1" applyBorder="1" applyAlignment="1" applyProtection="1">
      <protection locked="0"/>
    </xf>
    <xf numFmtId="2" fontId="9" fillId="2" borderId="2" xfId="0" applyNumberFormat="1" applyFont="1" applyFill="1" applyBorder="1" applyAlignment="1">
      <alignment horizontal="right"/>
    </xf>
    <xf numFmtId="2" fontId="9" fillId="2" borderId="3" xfId="0" applyNumberFormat="1" applyFont="1" applyFill="1" applyBorder="1" applyAlignment="1">
      <alignment horizontal="right"/>
    </xf>
    <xf numFmtId="2" fontId="9" fillId="2" borderId="3" xfId="0" applyNumberFormat="1" applyFont="1" applyFill="1" applyBorder="1" applyAlignment="1" applyProtection="1">
      <protection locked="0"/>
    </xf>
    <xf numFmtId="165" fontId="2" fillId="0" borderId="0" xfId="0" applyFont="1">
      <alignment vertical="top" wrapText="1"/>
    </xf>
    <xf numFmtId="165" fontId="5" fillId="2" borderId="0" xfId="0" applyFont="1" applyFill="1">
      <alignment vertical="top" wrapText="1"/>
    </xf>
    <xf numFmtId="4" fontId="9" fillId="3" borderId="4" xfId="0" applyNumberFormat="1" applyFont="1" applyFill="1" applyBorder="1" applyAlignment="1">
      <alignment horizontal="right" vertical="center"/>
    </xf>
    <xf numFmtId="2" fontId="19" fillId="2" borderId="2" xfId="0" applyNumberFormat="1" applyFont="1" applyFill="1" applyBorder="1" applyProtection="1">
      <alignment vertical="top" wrapText="1"/>
      <protection locked="0"/>
    </xf>
    <xf numFmtId="2" fontId="19" fillId="2" borderId="2" xfId="0" applyNumberFormat="1" applyFont="1" applyFill="1" applyBorder="1" applyAlignment="1" applyProtection="1">
      <alignment wrapText="1"/>
      <protection locked="0"/>
    </xf>
    <xf numFmtId="0" fontId="6" fillId="0" borderId="0" xfId="2" applyAlignment="1">
      <alignment horizontal="center"/>
    </xf>
    <xf numFmtId="2" fontId="16" fillId="2" borderId="2" xfId="0" applyNumberFormat="1" applyFont="1" applyFill="1" applyBorder="1" applyAlignment="1" applyProtection="1">
      <alignment wrapText="1"/>
      <protection locked="0"/>
    </xf>
    <xf numFmtId="0" fontId="2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 applyProtection="1">
      <alignment horizontal="center" wrapText="1"/>
      <protection locked="0"/>
    </xf>
    <xf numFmtId="49" fontId="22" fillId="2" borderId="2" xfId="0" applyNumberFormat="1" applyFont="1" applyFill="1" applyBorder="1" applyAlignment="1" applyProtection="1">
      <alignment horizontal="center" wrapText="1"/>
      <protection locked="0"/>
    </xf>
    <xf numFmtId="2" fontId="9" fillId="2" borderId="3" xfId="0" applyNumberFormat="1" applyFont="1" applyFill="1" applyBorder="1" applyAlignment="1" applyProtection="1">
      <alignment horizontal="right" wrapText="1"/>
      <protection locked="0"/>
    </xf>
    <xf numFmtId="2" fontId="9" fillId="2" borderId="2" xfId="0" applyNumberFormat="1" applyFont="1" applyFill="1" applyBorder="1" applyAlignment="1" applyProtection="1">
      <alignment horizontal="right"/>
      <protection locked="0"/>
    </xf>
    <xf numFmtId="0" fontId="20" fillId="0" borderId="6" xfId="0" applyNumberFormat="1" applyFont="1" applyBorder="1">
      <alignment vertical="top" wrapText="1"/>
    </xf>
    <xf numFmtId="0" fontId="5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>
      <alignment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left" vertical="top" wrapText="1"/>
    </xf>
  </cellXfs>
  <cellStyles count="4">
    <cellStyle name="Обычный" xfId="0" builtinId="0"/>
    <cellStyle name="Обычный 2" xfId="2" xr:uid="{00000000-0005-0000-0000-000001000000}"/>
    <cellStyle name="Стиль 1" xfId="1" xr:uid="{00000000-0005-0000-0000-000002000000}"/>
    <cellStyle name="Финансовый" xfId="3" builtinId="3"/>
  </cellStyles>
  <dxfs count="2241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81;%20&#1089;&#1090;&#1086;&#1083;/&#1050;&#1056;&#1040;&#1057;&#1053;&#1054;&#1045;%20&#1057;&#1045;&#1051;&#1068;&#1062;&#1054;/&#1054;&#1090;&#1095;&#1077;&#1090;&#1099;/&#1055;&#1045;&#1056;&#1045;&#1044;&#1042;&#1048;&#1046;&#1050;&#1048;/2022/&#1076;&#1077;&#1082;&#1072;&#1073;&#1088;&#1100;/&#1087;&#1077;&#1088;&#1077;&#1076;&#1074;&#1080;&#1078;&#1082;&#1072;%20&#1087;&#1088;&#1080;&#1083;&#1086;&#1078;&#1077;&#1085;&#1080;&#1077;%203,4,5%20&#1076;&#1077;&#1082;&#1072;&#1073;&#1088;&#1100;%20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6%20&#1082;%20&#1087;&#1088;&#1086;&#1077;&#1082;&#1090;&#109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4,5,6%20&#1082;%20&#1087;&#1088;&#1086;&#1077;&#1082;&#1090;&#1091;%2022,23,2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4,5,6%20&#1082;%20&#1087;&#1088;&#1086;&#1077;&#1082;&#1090;&#1091;%2022,23,24%20-%20&#1082;&#1086;&#1087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3"/>
      <sheetName val="прил 4"/>
      <sheetName val="прил 5 "/>
    </sheetNames>
    <sheetDataSet>
      <sheetData sheetId="0"/>
      <sheetData sheetId="1">
        <row r="116">
          <cell r="A116" t="str">
            <v>Закупка товаров, работ и услуг для обеспечения государственных (муниципальных) нужд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4"/>
      <sheetName val="прил 5"/>
      <sheetName val="прил 6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4"/>
      <sheetName val="прил 5"/>
      <sheetName val="прил 6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8"/>
  <sheetViews>
    <sheetView view="pageBreakPreview" zoomScaleSheetLayoutView="100" workbookViewId="0">
      <selection activeCell="I2" sqref="I2:L2"/>
    </sheetView>
  </sheetViews>
  <sheetFormatPr defaultRowHeight="12.75" x14ac:dyDescent="0.2"/>
  <cols>
    <col min="1" max="1" width="47.83203125" customWidth="1"/>
    <col min="2" max="2" width="5.5" customWidth="1"/>
    <col min="3" max="3" width="4.1640625" customWidth="1"/>
    <col min="4" max="4" width="4.5" customWidth="1"/>
    <col min="5" max="7" width="4.1640625" customWidth="1"/>
    <col min="8" max="8" width="8.33203125" customWidth="1"/>
    <col min="9" max="9" width="6.33203125" customWidth="1"/>
    <col min="10" max="12" width="14" customWidth="1"/>
  </cols>
  <sheetData>
    <row r="1" spans="1:12" ht="109.5" customHeight="1" x14ac:dyDescent="0.2">
      <c r="A1" s="9" t="s">
        <v>0</v>
      </c>
      <c r="B1" s="9" t="s">
        <v>0</v>
      </c>
      <c r="C1" s="9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4" t="s">
        <v>0</v>
      </c>
      <c r="I1" s="88" t="s">
        <v>150</v>
      </c>
      <c r="J1" s="88"/>
      <c r="K1" s="88"/>
      <c r="L1" s="88"/>
    </row>
    <row r="2" spans="1:12" ht="18.75" customHeight="1" x14ac:dyDescent="0.2">
      <c r="A2" s="9"/>
      <c r="B2" s="9"/>
      <c r="C2" s="9"/>
      <c r="D2" s="4"/>
      <c r="E2" s="4"/>
      <c r="F2" s="4"/>
      <c r="G2" s="4"/>
      <c r="H2" s="4"/>
      <c r="I2" s="91" t="s">
        <v>161</v>
      </c>
      <c r="J2" s="91"/>
      <c r="K2" s="91"/>
      <c r="L2" s="91"/>
    </row>
    <row r="3" spans="1:12" ht="67.5" customHeight="1" x14ac:dyDescent="0.2">
      <c r="A3" s="89" t="s">
        <v>153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</row>
    <row r="4" spans="1:12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88" t="s">
        <v>1</v>
      </c>
      <c r="J4" s="88"/>
      <c r="K4" s="88"/>
      <c r="L4" s="88"/>
    </row>
    <row r="5" spans="1:12" ht="19.899999999999999" customHeight="1" x14ac:dyDescent="0.2">
      <c r="A5" s="90" t="s">
        <v>2</v>
      </c>
      <c r="B5" s="90" t="s">
        <v>21</v>
      </c>
      <c r="C5" s="90" t="s">
        <v>3</v>
      </c>
      <c r="D5" s="90" t="s">
        <v>4</v>
      </c>
      <c r="E5" s="90" t="s">
        <v>5</v>
      </c>
      <c r="F5" s="90"/>
      <c r="G5" s="90"/>
      <c r="H5" s="90"/>
      <c r="I5" s="90" t="s">
        <v>6</v>
      </c>
      <c r="J5" s="90" t="s">
        <v>7</v>
      </c>
      <c r="K5" s="90"/>
      <c r="L5" s="90"/>
    </row>
    <row r="6" spans="1:12" ht="16.350000000000001" customHeight="1" x14ac:dyDescent="0.2">
      <c r="A6" s="90" t="s">
        <v>0</v>
      </c>
      <c r="B6" s="90" t="s">
        <v>0</v>
      </c>
      <c r="C6" s="90" t="s">
        <v>0</v>
      </c>
      <c r="D6" s="90" t="s">
        <v>0</v>
      </c>
      <c r="E6" s="90" t="s">
        <v>0</v>
      </c>
      <c r="F6" s="90"/>
      <c r="G6" s="90"/>
      <c r="H6" s="90"/>
      <c r="I6" s="90" t="s">
        <v>0</v>
      </c>
      <c r="J6" s="82" t="s">
        <v>24</v>
      </c>
      <c r="K6" s="82" t="s">
        <v>119</v>
      </c>
      <c r="L6" s="82" t="s">
        <v>154</v>
      </c>
    </row>
    <row r="7" spans="1:12" ht="14.45" customHeight="1" x14ac:dyDescent="0.2">
      <c r="A7" s="8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  <c r="K7" s="8" t="s">
        <v>18</v>
      </c>
      <c r="L7" s="8" t="s">
        <v>20</v>
      </c>
    </row>
    <row r="8" spans="1:12" ht="14.45" customHeight="1" x14ac:dyDescent="0.2">
      <c r="A8" s="7" t="s">
        <v>19</v>
      </c>
      <c r="B8" s="6" t="s">
        <v>0</v>
      </c>
      <c r="C8" s="6" t="s">
        <v>0</v>
      </c>
      <c r="D8" s="6" t="s">
        <v>0</v>
      </c>
      <c r="E8" s="6" t="s">
        <v>0</v>
      </c>
      <c r="F8" s="6" t="s">
        <v>0</v>
      </c>
      <c r="G8" s="6" t="s">
        <v>0</v>
      </c>
      <c r="H8" s="6" t="s">
        <v>0</v>
      </c>
      <c r="I8" s="6" t="s">
        <v>0</v>
      </c>
      <c r="J8" s="10">
        <f>J10+J33+J40+J49+J68+J108+J115</f>
        <v>5293.6</v>
      </c>
      <c r="K8" s="10">
        <f>K9+K30+K33+K40+K68+K108+K115+K122+K49</f>
        <v>2083.6000000000004</v>
      </c>
      <c r="L8" s="10">
        <f>L9+L30+L33+L40+L68+L108+L115+L122+L49</f>
        <v>1921.2</v>
      </c>
    </row>
    <row r="9" spans="1:12" x14ac:dyDescent="0.2">
      <c r="A9" s="7" t="s">
        <v>25</v>
      </c>
      <c r="B9" s="11" t="s">
        <v>70</v>
      </c>
      <c r="C9" s="12" t="s">
        <v>71</v>
      </c>
      <c r="D9" s="13"/>
      <c r="E9" s="13"/>
      <c r="F9" s="13"/>
      <c r="G9" s="13"/>
      <c r="H9" s="13" t="s">
        <v>0</v>
      </c>
      <c r="I9" s="13" t="s">
        <v>0</v>
      </c>
      <c r="J9" s="14">
        <f>J10</f>
        <v>2054.4999999999995</v>
      </c>
      <c r="K9" s="14">
        <f>K10</f>
        <v>1342.8000000000002</v>
      </c>
      <c r="L9" s="14">
        <f>L10</f>
        <v>1338</v>
      </c>
    </row>
    <row r="10" spans="1:12" ht="36" x14ac:dyDescent="0.2">
      <c r="A10" s="15" t="s">
        <v>26</v>
      </c>
      <c r="B10" s="11" t="s">
        <v>70</v>
      </c>
      <c r="C10" s="16" t="s">
        <v>71</v>
      </c>
      <c r="D10" s="16" t="s">
        <v>72</v>
      </c>
      <c r="E10" s="16"/>
      <c r="F10" s="16"/>
      <c r="G10" s="16"/>
      <c r="H10" s="16"/>
      <c r="I10" s="16"/>
      <c r="J10" s="14">
        <f>J11+J16+J27</f>
        <v>2054.4999999999995</v>
      </c>
      <c r="K10" s="14">
        <f>K11+K16</f>
        <v>1342.8000000000002</v>
      </c>
      <c r="L10" s="14">
        <f>L11+L16</f>
        <v>1338</v>
      </c>
    </row>
    <row r="11" spans="1:12" ht="36.75" customHeight="1" x14ac:dyDescent="0.2">
      <c r="A11" s="15" t="s">
        <v>27</v>
      </c>
      <c r="B11" s="11" t="s">
        <v>70</v>
      </c>
      <c r="C11" s="16" t="s">
        <v>71</v>
      </c>
      <c r="D11" s="16" t="s">
        <v>72</v>
      </c>
      <c r="E11" s="16" t="s">
        <v>73</v>
      </c>
      <c r="F11" s="16"/>
      <c r="G11" s="16"/>
      <c r="H11" s="16" t="s">
        <v>0</v>
      </c>
      <c r="I11" s="16" t="s">
        <v>0</v>
      </c>
      <c r="J11" s="17">
        <f>J15</f>
        <v>505.2</v>
      </c>
      <c r="K11" s="17">
        <f>K15</f>
        <v>122.4</v>
      </c>
      <c r="L11" s="18">
        <f>L15</f>
        <v>123.6</v>
      </c>
    </row>
    <row r="12" spans="1:12" ht="58.5" customHeight="1" x14ac:dyDescent="0.2">
      <c r="A12" s="19" t="s">
        <v>28</v>
      </c>
      <c r="B12" s="11" t="s">
        <v>70</v>
      </c>
      <c r="C12" s="12" t="s">
        <v>71</v>
      </c>
      <c r="D12" s="12" t="s">
        <v>72</v>
      </c>
      <c r="E12" s="12" t="s">
        <v>73</v>
      </c>
      <c r="F12" s="12" t="s">
        <v>8</v>
      </c>
      <c r="G12" s="12"/>
      <c r="H12" s="12"/>
      <c r="I12" s="12" t="s">
        <v>0</v>
      </c>
      <c r="J12" s="17">
        <f t="shared" ref="J12:L14" si="0">J13</f>
        <v>505.2</v>
      </c>
      <c r="K12" s="17">
        <f t="shared" si="0"/>
        <v>122.4</v>
      </c>
      <c r="L12" s="17">
        <f t="shared" si="0"/>
        <v>123.6</v>
      </c>
    </row>
    <row r="13" spans="1:12" ht="23.25" customHeight="1" x14ac:dyDescent="0.2">
      <c r="A13" s="20" t="s">
        <v>31</v>
      </c>
      <c r="B13" s="21" t="s">
        <v>70</v>
      </c>
      <c r="C13" s="16" t="s">
        <v>71</v>
      </c>
      <c r="D13" s="16" t="s">
        <v>72</v>
      </c>
      <c r="E13" s="16" t="s">
        <v>73</v>
      </c>
      <c r="F13" s="16" t="s">
        <v>8</v>
      </c>
      <c r="G13" s="16" t="s">
        <v>74</v>
      </c>
      <c r="H13" s="16" t="s">
        <v>77</v>
      </c>
      <c r="I13" s="16"/>
      <c r="J13" s="17">
        <f t="shared" si="0"/>
        <v>505.2</v>
      </c>
      <c r="K13" s="17">
        <f t="shared" si="0"/>
        <v>122.4</v>
      </c>
      <c r="L13" s="17">
        <f t="shared" si="0"/>
        <v>123.6</v>
      </c>
    </row>
    <row r="14" spans="1:12" ht="61.5" customHeight="1" x14ac:dyDescent="0.2">
      <c r="A14" s="20" t="s">
        <v>29</v>
      </c>
      <c r="B14" s="11" t="s">
        <v>70</v>
      </c>
      <c r="C14" s="16" t="s">
        <v>71</v>
      </c>
      <c r="D14" s="16" t="s">
        <v>72</v>
      </c>
      <c r="E14" s="16" t="s">
        <v>73</v>
      </c>
      <c r="F14" s="16" t="s">
        <v>8</v>
      </c>
      <c r="G14" s="16" t="s">
        <v>74</v>
      </c>
      <c r="H14" s="16" t="s">
        <v>77</v>
      </c>
      <c r="I14" s="16" t="s">
        <v>75</v>
      </c>
      <c r="J14" s="17">
        <f t="shared" si="0"/>
        <v>505.2</v>
      </c>
      <c r="K14" s="17">
        <f t="shared" si="0"/>
        <v>122.4</v>
      </c>
      <c r="L14" s="18">
        <f t="shared" si="0"/>
        <v>123.6</v>
      </c>
    </row>
    <row r="15" spans="1:12" ht="24" x14ac:dyDescent="0.2">
      <c r="A15" s="20" t="s">
        <v>30</v>
      </c>
      <c r="B15" s="11" t="s">
        <v>70</v>
      </c>
      <c r="C15" s="16" t="s">
        <v>71</v>
      </c>
      <c r="D15" s="16" t="s">
        <v>72</v>
      </c>
      <c r="E15" s="16" t="s">
        <v>73</v>
      </c>
      <c r="F15" s="16" t="s">
        <v>8</v>
      </c>
      <c r="G15" s="16" t="s">
        <v>74</v>
      </c>
      <c r="H15" s="16" t="s">
        <v>77</v>
      </c>
      <c r="I15" s="16" t="s">
        <v>76</v>
      </c>
      <c r="J15" s="17">
        <v>505.2</v>
      </c>
      <c r="K15" s="22">
        <v>122.4</v>
      </c>
      <c r="L15" s="23">
        <v>123.6</v>
      </c>
    </row>
    <row r="16" spans="1:12" ht="48" x14ac:dyDescent="0.2">
      <c r="A16" s="19" t="s">
        <v>33</v>
      </c>
      <c r="B16" s="11" t="s">
        <v>70</v>
      </c>
      <c r="C16" s="16" t="s">
        <v>71</v>
      </c>
      <c r="D16" s="16" t="s">
        <v>72</v>
      </c>
      <c r="E16" s="16" t="s">
        <v>73</v>
      </c>
      <c r="F16" s="16" t="s">
        <v>9</v>
      </c>
      <c r="G16" s="16"/>
      <c r="H16" s="16"/>
      <c r="I16" s="16"/>
      <c r="J16" s="24">
        <f>J17+J20</f>
        <v>1548.1999999999998</v>
      </c>
      <c r="K16" s="24">
        <f>K17+K20</f>
        <v>1220.4000000000001</v>
      </c>
      <c r="L16" s="24">
        <f>L17+L20</f>
        <v>1214.4000000000001</v>
      </c>
    </row>
    <row r="17" spans="1:13" ht="27.75" customHeight="1" x14ac:dyDescent="0.2">
      <c r="A17" s="15" t="s">
        <v>34</v>
      </c>
      <c r="B17" s="11" t="s">
        <v>70</v>
      </c>
      <c r="C17" s="16" t="s">
        <v>71</v>
      </c>
      <c r="D17" s="16" t="s">
        <v>72</v>
      </c>
      <c r="E17" s="16" t="s">
        <v>73</v>
      </c>
      <c r="F17" s="16" t="s">
        <v>9</v>
      </c>
      <c r="G17" s="16" t="s">
        <v>74</v>
      </c>
      <c r="H17" s="16" t="s">
        <v>78</v>
      </c>
      <c r="I17" s="16"/>
      <c r="J17" s="24">
        <f>J19</f>
        <v>1172.3</v>
      </c>
      <c r="K17" s="24">
        <f>K19</f>
        <v>934.5</v>
      </c>
      <c r="L17" s="25">
        <f>L19</f>
        <v>943.9</v>
      </c>
    </row>
    <row r="18" spans="1:13" ht="57" customHeight="1" x14ac:dyDescent="0.2">
      <c r="A18" s="20" t="s">
        <v>29</v>
      </c>
      <c r="B18" s="11" t="s">
        <v>70</v>
      </c>
      <c r="C18" s="12" t="s">
        <v>71</v>
      </c>
      <c r="D18" s="16" t="s">
        <v>72</v>
      </c>
      <c r="E18" s="16" t="s">
        <v>73</v>
      </c>
      <c r="F18" s="16" t="s">
        <v>9</v>
      </c>
      <c r="G18" s="16" t="s">
        <v>74</v>
      </c>
      <c r="H18" s="16" t="s">
        <v>79</v>
      </c>
      <c r="I18" s="16" t="s">
        <v>75</v>
      </c>
      <c r="J18" s="26">
        <f>J19</f>
        <v>1172.3</v>
      </c>
      <c r="K18" s="26">
        <f>K19</f>
        <v>934.5</v>
      </c>
      <c r="L18" s="26">
        <f>L19</f>
        <v>943.9</v>
      </c>
    </row>
    <row r="19" spans="1:13" ht="24" x14ac:dyDescent="0.2">
      <c r="A19" s="20" t="s">
        <v>30</v>
      </c>
      <c r="B19" s="11" t="s">
        <v>70</v>
      </c>
      <c r="C19" s="12" t="s">
        <v>71</v>
      </c>
      <c r="D19" s="16" t="s">
        <v>72</v>
      </c>
      <c r="E19" s="16" t="s">
        <v>73</v>
      </c>
      <c r="F19" s="16" t="s">
        <v>9</v>
      </c>
      <c r="G19" s="16" t="s">
        <v>74</v>
      </c>
      <c r="H19" s="16" t="s">
        <v>79</v>
      </c>
      <c r="I19" s="16" t="s">
        <v>76</v>
      </c>
      <c r="J19" s="26">
        <v>1172.3</v>
      </c>
      <c r="K19" s="27">
        <v>934.5</v>
      </c>
      <c r="L19" s="27">
        <v>943.9</v>
      </c>
    </row>
    <row r="20" spans="1:13" ht="24.75" x14ac:dyDescent="0.25">
      <c r="A20" s="20" t="s">
        <v>35</v>
      </c>
      <c r="B20" s="11" t="s">
        <v>70</v>
      </c>
      <c r="C20" s="12" t="s">
        <v>71</v>
      </c>
      <c r="D20" s="16" t="s">
        <v>72</v>
      </c>
      <c r="E20" s="16" t="s">
        <v>73</v>
      </c>
      <c r="F20" s="16" t="s">
        <v>9</v>
      </c>
      <c r="G20" s="16" t="s">
        <v>74</v>
      </c>
      <c r="H20" s="16" t="s">
        <v>80</v>
      </c>
      <c r="I20" s="16"/>
      <c r="J20" s="24">
        <f>J21+J23+J25</f>
        <v>375.9</v>
      </c>
      <c r="K20" s="24">
        <f>K21+K23+K25</f>
        <v>285.89999999999998</v>
      </c>
      <c r="L20" s="24">
        <f>L21+L23+L25</f>
        <v>270.5</v>
      </c>
    </row>
    <row r="21" spans="1:13" ht="60" x14ac:dyDescent="0.2">
      <c r="A21" s="28" t="s">
        <v>29</v>
      </c>
      <c r="B21" s="11" t="s">
        <v>70</v>
      </c>
      <c r="C21" s="12" t="s">
        <v>71</v>
      </c>
      <c r="D21" s="12" t="s">
        <v>72</v>
      </c>
      <c r="E21" s="12" t="s">
        <v>73</v>
      </c>
      <c r="F21" s="12" t="s">
        <v>9</v>
      </c>
      <c r="G21" s="12" t="s">
        <v>74</v>
      </c>
      <c r="H21" s="12" t="s">
        <v>80</v>
      </c>
      <c r="I21" s="12" t="s">
        <v>75</v>
      </c>
      <c r="J21" s="24">
        <f>J22</f>
        <v>25.5</v>
      </c>
      <c r="K21" s="24">
        <f>K22</f>
        <v>2.5</v>
      </c>
      <c r="L21" s="24">
        <f>L22</f>
        <v>2.6</v>
      </c>
    </row>
    <row r="22" spans="1:13" ht="24" x14ac:dyDescent="0.2">
      <c r="A22" s="20" t="s">
        <v>30</v>
      </c>
      <c r="B22" s="21" t="s">
        <v>70</v>
      </c>
      <c r="C22" s="16" t="s">
        <v>71</v>
      </c>
      <c r="D22" s="16" t="s">
        <v>72</v>
      </c>
      <c r="E22" s="16" t="s">
        <v>73</v>
      </c>
      <c r="F22" s="16" t="s">
        <v>9</v>
      </c>
      <c r="G22" s="16" t="s">
        <v>74</v>
      </c>
      <c r="H22" s="16" t="s">
        <v>80</v>
      </c>
      <c r="I22" s="16" t="s">
        <v>76</v>
      </c>
      <c r="J22" s="26">
        <v>25.5</v>
      </c>
      <c r="K22" s="27">
        <v>2.5</v>
      </c>
      <c r="L22" s="27">
        <v>2.6</v>
      </c>
    </row>
    <row r="23" spans="1:13" ht="24" x14ac:dyDescent="0.2">
      <c r="A23" s="28" t="s">
        <v>36</v>
      </c>
      <c r="B23" s="11" t="s">
        <v>70</v>
      </c>
      <c r="C23" s="12" t="s">
        <v>71</v>
      </c>
      <c r="D23" s="12" t="s">
        <v>72</v>
      </c>
      <c r="E23" s="12" t="s">
        <v>73</v>
      </c>
      <c r="F23" s="12" t="s">
        <v>9</v>
      </c>
      <c r="G23" s="12" t="s">
        <v>74</v>
      </c>
      <c r="H23" s="12" t="s">
        <v>80</v>
      </c>
      <c r="I23" s="12" t="s">
        <v>81</v>
      </c>
      <c r="J23" s="24">
        <f>J24</f>
        <v>192.2</v>
      </c>
      <c r="K23" s="24">
        <f>K24</f>
        <v>125.2</v>
      </c>
      <c r="L23" s="24">
        <f>L24</f>
        <v>109.7</v>
      </c>
    </row>
    <row r="24" spans="1:13" ht="23.25" customHeight="1" x14ac:dyDescent="0.2">
      <c r="A24" s="20" t="s">
        <v>37</v>
      </c>
      <c r="B24" s="11" t="s">
        <v>70</v>
      </c>
      <c r="C24" s="12" t="s">
        <v>71</v>
      </c>
      <c r="D24" s="16" t="s">
        <v>72</v>
      </c>
      <c r="E24" s="16" t="s">
        <v>73</v>
      </c>
      <c r="F24" s="16" t="s">
        <v>9</v>
      </c>
      <c r="G24" s="16" t="s">
        <v>74</v>
      </c>
      <c r="H24" s="16" t="s">
        <v>80</v>
      </c>
      <c r="I24" s="16" t="s">
        <v>82</v>
      </c>
      <c r="J24" s="26">
        <v>192.2</v>
      </c>
      <c r="K24" s="27">
        <v>125.2</v>
      </c>
      <c r="L24" s="27">
        <v>109.7</v>
      </c>
    </row>
    <row r="25" spans="1:13" x14ac:dyDescent="0.2">
      <c r="A25" s="28" t="s">
        <v>38</v>
      </c>
      <c r="B25" s="12" t="s">
        <v>70</v>
      </c>
      <c r="C25" s="12" t="s">
        <v>71</v>
      </c>
      <c r="D25" s="12" t="s">
        <v>72</v>
      </c>
      <c r="E25" s="12" t="s">
        <v>73</v>
      </c>
      <c r="F25" s="12" t="s">
        <v>9</v>
      </c>
      <c r="G25" s="12" t="s">
        <v>74</v>
      </c>
      <c r="H25" s="12" t="s">
        <v>80</v>
      </c>
      <c r="I25" s="12" t="s">
        <v>83</v>
      </c>
      <c r="J25" s="24">
        <f>J26</f>
        <v>158.19999999999999</v>
      </c>
      <c r="K25" s="74">
        <f>K26</f>
        <v>158.19999999999999</v>
      </c>
      <c r="L25" s="74">
        <f>L26</f>
        <v>158.19999999999999</v>
      </c>
    </row>
    <row r="26" spans="1:13" x14ac:dyDescent="0.2">
      <c r="A26" s="20" t="s">
        <v>39</v>
      </c>
      <c r="B26" s="21" t="s">
        <v>70</v>
      </c>
      <c r="C26" s="16" t="s">
        <v>71</v>
      </c>
      <c r="D26" s="16" t="s">
        <v>72</v>
      </c>
      <c r="E26" s="16" t="s">
        <v>73</v>
      </c>
      <c r="F26" s="16" t="s">
        <v>9</v>
      </c>
      <c r="G26" s="16" t="s">
        <v>74</v>
      </c>
      <c r="H26" s="16" t="s">
        <v>80</v>
      </c>
      <c r="I26" s="16" t="s">
        <v>84</v>
      </c>
      <c r="J26" s="26">
        <v>158.19999999999999</v>
      </c>
      <c r="K26" s="27">
        <v>158.19999999999999</v>
      </c>
      <c r="L26" s="27">
        <v>158.19999999999999</v>
      </c>
    </row>
    <row r="27" spans="1:13" ht="48" x14ac:dyDescent="0.2">
      <c r="A27" s="15" t="s">
        <v>40</v>
      </c>
      <c r="B27" s="11" t="s">
        <v>70</v>
      </c>
      <c r="C27" s="16" t="s">
        <v>71</v>
      </c>
      <c r="D27" s="16" t="s">
        <v>72</v>
      </c>
      <c r="E27" s="16"/>
      <c r="F27" s="16"/>
      <c r="G27" s="16"/>
      <c r="H27" s="16" t="s">
        <v>0</v>
      </c>
      <c r="I27" s="16" t="s">
        <v>0</v>
      </c>
      <c r="J27" s="14">
        <f>J28</f>
        <v>1.1000000000000001</v>
      </c>
      <c r="K27" s="14">
        <f t="shared" ref="K27:L29" si="1">K28</f>
        <v>1.1000000000000001</v>
      </c>
      <c r="L27" s="29">
        <f t="shared" si="1"/>
        <v>1.2</v>
      </c>
    </row>
    <row r="28" spans="1:13" ht="36" x14ac:dyDescent="0.2">
      <c r="A28" s="15" t="s">
        <v>27</v>
      </c>
      <c r="B28" s="11" t="s">
        <v>70</v>
      </c>
      <c r="C28" s="16" t="s">
        <v>71</v>
      </c>
      <c r="D28" s="16" t="s">
        <v>72</v>
      </c>
      <c r="E28" s="16" t="s">
        <v>73</v>
      </c>
      <c r="F28" s="16"/>
      <c r="G28" s="16"/>
      <c r="H28" s="16"/>
      <c r="I28" s="16"/>
      <c r="J28" s="30">
        <f>J29</f>
        <v>1.1000000000000001</v>
      </c>
      <c r="K28" s="30">
        <f t="shared" si="1"/>
        <v>1.1000000000000001</v>
      </c>
      <c r="L28" s="31">
        <f t="shared" si="1"/>
        <v>1.2</v>
      </c>
    </row>
    <row r="29" spans="1:13" ht="48" x14ac:dyDescent="0.2">
      <c r="A29" s="19" t="s">
        <v>33</v>
      </c>
      <c r="B29" s="11" t="s">
        <v>70</v>
      </c>
      <c r="C29" s="16" t="s">
        <v>71</v>
      </c>
      <c r="D29" s="16" t="s">
        <v>72</v>
      </c>
      <c r="E29" s="16" t="s">
        <v>73</v>
      </c>
      <c r="F29" s="16" t="s">
        <v>9</v>
      </c>
      <c r="G29" s="16"/>
      <c r="H29" s="16"/>
      <c r="I29" s="16"/>
      <c r="J29" s="30">
        <f>J30</f>
        <v>1.1000000000000001</v>
      </c>
      <c r="K29" s="30">
        <f t="shared" si="1"/>
        <v>1.1000000000000001</v>
      </c>
      <c r="L29" s="31">
        <f t="shared" si="1"/>
        <v>1.2</v>
      </c>
    </row>
    <row r="30" spans="1:13" ht="96" x14ac:dyDescent="0.25">
      <c r="A30" s="19" t="s">
        <v>41</v>
      </c>
      <c r="B30" s="11" t="s">
        <v>70</v>
      </c>
      <c r="C30" s="16" t="s">
        <v>71</v>
      </c>
      <c r="D30" s="16" t="s">
        <v>72</v>
      </c>
      <c r="E30" s="12" t="s">
        <v>73</v>
      </c>
      <c r="F30" s="12" t="s">
        <v>9</v>
      </c>
      <c r="G30" s="12" t="s">
        <v>74</v>
      </c>
      <c r="H30" s="16" t="s">
        <v>85</v>
      </c>
      <c r="I30" s="12"/>
      <c r="J30" s="30">
        <f>J32</f>
        <v>1.1000000000000001</v>
      </c>
      <c r="K30" s="26">
        <f>K31</f>
        <v>1.1000000000000001</v>
      </c>
      <c r="L30" s="31">
        <f>L32</f>
        <v>1.2</v>
      </c>
      <c r="M30" s="41"/>
    </row>
    <row r="31" spans="1:13" ht="24" x14ac:dyDescent="0.2">
      <c r="A31" s="20" t="s">
        <v>36</v>
      </c>
      <c r="B31" s="21" t="s">
        <v>70</v>
      </c>
      <c r="C31" s="16" t="s">
        <v>71</v>
      </c>
      <c r="D31" s="16" t="s">
        <v>72</v>
      </c>
      <c r="E31" s="16" t="s">
        <v>73</v>
      </c>
      <c r="F31" s="16" t="s">
        <v>9</v>
      </c>
      <c r="G31" s="16" t="s">
        <v>74</v>
      </c>
      <c r="H31" s="16" t="s">
        <v>85</v>
      </c>
      <c r="I31" s="16" t="s">
        <v>81</v>
      </c>
      <c r="J31" s="26">
        <f>J32</f>
        <v>1.1000000000000001</v>
      </c>
      <c r="K31" s="26">
        <f>K32</f>
        <v>1.1000000000000001</v>
      </c>
      <c r="L31" s="26">
        <f>L32</f>
        <v>1.2</v>
      </c>
    </row>
    <row r="32" spans="1:13" ht="24" x14ac:dyDescent="0.2">
      <c r="A32" s="20" t="s">
        <v>37</v>
      </c>
      <c r="B32" s="21" t="s">
        <v>70</v>
      </c>
      <c r="C32" s="16" t="s">
        <v>71</v>
      </c>
      <c r="D32" s="16" t="s">
        <v>72</v>
      </c>
      <c r="E32" s="16" t="s">
        <v>73</v>
      </c>
      <c r="F32" s="16" t="s">
        <v>9</v>
      </c>
      <c r="G32" s="16" t="s">
        <v>74</v>
      </c>
      <c r="H32" s="16" t="s">
        <v>85</v>
      </c>
      <c r="I32" s="16" t="s">
        <v>82</v>
      </c>
      <c r="J32" s="26">
        <v>1.1000000000000001</v>
      </c>
      <c r="K32" s="27">
        <v>1.1000000000000001</v>
      </c>
      <c r="L32" s="27">
        <v>1.2</v>
      </c>
    </row>
    <row r="33" spans="1:12" x14ac:dyDescent="0.2">
      <c r="A33" s="15" t="s">
        <v>42</v>
      </c>
      <c r="B33" s="16" t="s">
        <v>70</v>
      </c>
      <c r="C33" s="16" t="s">
        <v>71</v>
      </c>
      <c r="D33" s="16" t="s">
        <v>18</v>
      </c>
      <c r="E33" s="16"/>
      <c r="F33" s="16"/>
      <c r="G33" s="16"/>
      <c r="H33" s="16"/>
      <c r="I33" s="16"/>
      <c r="J33" s="14">
        <f>J34</f>
        <v>23.9</v>
      </c>
      <c r="K33" s="14">
        <f t="shared" ref="K33:L35" si="2">K34</f>
        <v>23.9</v>
      </c>
      <c r="L33" s="29">
        <f t="shared" si="2"/>
        <v>23.9</v>
      </c>
    </row>
    <row r="34" spans="1:12" ht="48" x14ac:dyDescent="0.2">
      <c r="A34" s="15" t="s">
        <v>44</v>
      </c>
      <c r="B34" s="11" t="s">
        <v>70</v>
      </c>
      <c r="C34" s="16" t="s">
        <v>71</v>
      </c>
      <c r="D34" s="16" t="s">
        <v>18</v>
      </c>
      <c r="E34" s="16" t="s">
        <v>86</v>
      </c>
      <c r="F34" s="16"/>
      <c r="G34" s="16"/>
      <c r="H34" s="16"/>
      <c r="I34" s="16"/>
      <c r="J34" s="14">
        <f>J35</f>
        <v>23.9</v>
      </c>
      <c r="K34" s="14">
        <f t="shared" si="2"/>
        <v>23.9</v>
      </c>
      <c r="L34" s="29">
        <f t="shared" si="2"/>
        <v>23.9</v>
      </c>
    </row>
    <row r="35" spans="1:12" ht="60" x14ac:dyDescent="0.2">
      <c r="A35" s="15" t="s">
        <v>45</v>
      </c>
      <c r="B35" s="11" t="s">
        <v>70</v>
      </c>
      <c r="C35" s="16" t="s">
        <v>71</v>
      </c>
      <c r="D35" s="16" t="s">
        <v>18</v>
      </c>
      <c r="E35" s="16" t="s">
        <v>86</v>
      </c>
      <c r="F35" s="16" t="s">
        <v>8</v>
      </c>
      <c r="G35" s="16"/>
      <c r="H35" s="16"/>
      <c r="I35" s="16"/>
      <c r="J35" s="14">
        <f>J36</f>
        <v>23.9</v>
      </c>
      <c r="K35" s="14">
        <f t="shared" si="2"/>
        <v>23.9</v>
      </c>
      <c r="L35" s="29">
        <f t="shared" si="2"/>
        <v>23.9</v>
      </c>
    </row>
    <row r="36" spans="1:12" ht="36" x14ac:dyDescent="0.25">
      <c r="A36" s="15" t="s">
        <v>46</v>
      </c>
      <c r="B36" s="11" t="s">
        <v>70</v>
      </c>
      <c r="C36" s="12" t="s">
        <v>71</v>
      </c>
      <c r="D36" s="12" t="s">
        <v>18</v>
      </c>
      <c r="E36" s="12" t="s">
        <v>86</v>
      </c>
      <c r="F36" s="12" t="s">
        <v>8</v>
      </c>
      <c r="G36" s="12" t="s">
        <v>74</v>
      </c>
      <c r="H36" s="12" t="s">
        <v>88</v>
      </c>
      <c r="I36" s="12"/>
      <c r="J36" s="14">
        <v>23.9</v>
      </c>
      <c r="K36" s="14">
        <f>K38</f>
        <v>23.9</v>
      </c>
      <c r="L36" s="29">
        <f>L38</f>
        <v>23.9</v>
      </c>
    </row>
    <row r="37" spans="1:12" x14ac:dyDescent="0.2">
      <c r="A37" s="15" t="s">
        <v>38</v>
      </c>
      <c r="B37" s="21" t="s">
        <v>70</v>
      </c>
      <c r="C37" s="16" t="s">
        <v>71</v>
      </c>
      <c r="D37" s="16" t="s">
        <v>18</v>
      </c>
      <c r="E37" s="16" t="s">
        <v>86</v>
      </c>
      <c r="F37" s="16" t="s">
        <v>8</v>
      </c>
      <c r="G37" s="16" t="s">
        <v>74</v>
      </c>
      <c r="H37" s="16" t="s">
        <v>88</v>
      </c>
      <c r="I37" s="16" t="s">
        <v>83</v>
      </c>
      <c r="J37" s="30">
        <f>J38</f>
        <v>23.9</v>
      </c>
      <c r="K37" s="30">
        <f>K38</f>
        <v>23.9</v>
      </c>
      <c r="L37" s="30">
        <f>L38</f>
        <v>23.9</v>
      </c>
    </row>
    <row r="38" spans="1:12" x14ac:dyDescent="0.2">
      <c r="A38" s="15" t="s">
        <v>43</v>
      </c>
      <c r="B38" s="21" t="s">
        <v>70</v>
      </c>
      <c r="C38" s="16" t="s">
        <v>71</v>
      </c>
      <c r="D38" s="16" t="s">
        <v>18</v>
      </c>
      <c r="E38" s="16" t="s">
        <v>86</v>
      </c>
      <c r="F38" s="16" t="s">
        <v>8</v>
      </c>
      <c r="G38" s="16" t="s">
        <v>74</v>
      </c>
      <c r="H38" s="16" t="s">
        <v>88</v>
      </c>
      <c r="I38" s="16" t="s">
        <v>87</v>
      </c>
      <c r="J38" s="31">
        <f>J39</f>
        <v>23.9</v>
      </c>
      <c r="K38" s="31">
        <v>23.9</v>
      </c>
      <c r="L38" s="31">
        <v>23.9</v>
      </c>
    </row>
    <row r="39" spans="1:12" x14ac:dyDescent="0.2">
      <c r="A39" s="61" t="s">
        <v>43</v>
      </c>
      <c r="B39" s="21" t="s">
        <v>70</v>
      </c>
      <c r="C39" s="16" t="s">
        <v>71</v>
      </c>
      <c r="D39" s="16" t="s">
        <v>18</v>
      </c>
      <c r="E39" s="16" t="s">
        <v>86</v>
      </c>
      <c r="F39" s="16" t="s">
        <v>8</v>
      </c>
      <c r="G39" s="16" t="s">
        <v>74</v>
      </c>
      <c r="H39" s="16" t="s">
        <v>88</v>
      </c>
      <c r="I39" s="16" t="s">
        <v>87</v>
      </c>
      <c r="J39" s="30">
        <v>23.9</v>
      </c>
      <c r="K39" s="30">
        <v>23.9</v>
      </c>
      <c r="L39" s="30">
        <v>23.9</v>
      </c>
    </row>
    <row r="40" spans="1:12" x14ac:dyDescent="0.2">
      <c r="A40" s="19" t="s">
        <v>47</v>
      </c>
      <c r="B40" s="12" t="s">
        <v>70</v>
      </c>
      <c r="C40" s="12" t="s">
        <v>89</v>
      </c>
      <c r="D40" s="12"/>
      <c r="E40" s="12"/>
      <c r="F40" s="12"/>
      <c r="G40" s="12"/>
      <c r="H40" s="12"/>
      <c r="I40" s="12"/>
      <c r="J40" s="14">
        <f t="shared" ref="J40:J45" si="3">J41</f>
        <v>131.9</v>
      </c>
      <c r="K40" s="14">
        <f t="shared" ref="K40:L43" si="4">K41</f>
        <v>145.69999999999999</v>
      </c>
      <c r="L40" s="29">
        <f t="shared" si="4"/>
        <v>159.80000000000001</v>
      </c>
    </row>
    <row r="41" spans="1:12" x14ac:dyDescent="0.2">
      <c r="A41" s="19" t="s">
        <v>48</v>
      </c>
      <c r="B41" s="11" t="s">
        <v>70</v>
      </c>
      <c r="C41" s="12" t="s">
        <v>89</v>
      </c>
      <c r="D41" s="12" t="s">
        <v>90</v>
      </c>
      <c r="E41" s="13" t="s">
        <v>0</v>
      </c>
      <c r="F41" s="13" t="s">
        <v>0</v>
      </c>
      <c r="G41" s="13"/>
      <c r="H41" s="13" t="s">
        <v>0</v>
      </c>
      <c r="I41" s="13" t="s">
        <v>0</v>
      </c>
      <c r="J41" s="44">
        <f t="shared" si="3"/>
        <v>131.9</v>
      </c>
      <c r="K41" s="44">
        <f t="shared" si="4"/>
        <v>145.69999999999999</v>
      </c>
      <c r="L41" s="45">
        <f t="shared" si="4"/>
        <v>159.80000000000001</v>
      </c>
    </row>
    <row r="42" spans="1:12" ht="39.75" customHeight="1" x14ac:dyDescent="0.2">
      <c r="A42" s="19" t="s">
        <v>44</v>
      </c>
      <c r="B42" s="11" t="s">
        <v>70</v>
      </c>
      <c r="C42" s="12" t="s">
        <v>89</v>
      </c>
      <c r="D42" s="12" t="s">
        <v>90</v>
      </c>
      <c r="E42" s="12" t="s">
        <v>86</v>
      </c>
      <c r="F42" s="12" t="s">
        <v>0</v>
      </c>
      <c r="G42" s="12"/>
      <c r="H42" s="16" t="s">
        <v>0</v>
      </c>
      <c r="I42" s="16" t="s">
        <v>0</v>
      </c>
      <c r="J42" s="30">
        <f t="shared" si="3"/>
        <v>131.9</v>
      </c>
      <c r="K42" s="30">
        <f t="shared" si="4"/>
        <v>145.69999999999999</v>
      </c>
      <c r="L42" s="31">
        <f t="shared" si="4"/>
        <v>159.80000000000001</v>
      </c>
    </row>
    <row r="43" spans="1:12" ht="54" customHeight="1" x14ac:dyDescent="0.2">
      <c r="A43" s="19" t="s">
        <v>45</v>
      </c>
      <c r="B43" s="11" t="s">
        <v>70</v>
      </c>
      <c r="C43" s="12" t="s">
        <v>89</v>
      </c>
      <c r="D43" s="12" t="s">
        <v>90</v>
      </c>
      <c r="E43" s="12" t="s">
        <v>86</v>
      </c>
      <c r="F43" s="12" t="s">
        <v>8</v>
      </c>
      <c r="G43" s="12"/>
      <c r="H43" s="16"/>
      <c r="I43" s="16" t="s">
        <v>0</v>
      </c>
      <c r="J43" s="30">
        <f t="shared" si="3"/>
        <v>131.9</v>
      </c>
      <c r="K43" s="30">
        <f t="shared" si="4"/>
        <v>145.69999999999999</v>
      </c>
      <c r="L43" s="31">
        <f t="shared" si="4"/>
        <v>159.80000000000001</v>
      </c>
    </row>
    <row r="44" spans="1:12" ht="48.75" customHeight="1" x14ac:dyDescent="0.2">
      <c r="A44" s="15" t="s">
        <v>49</v>
      </c>
      <c r="B44" s="21" t="s">
        <v>70</v>
      </c>
      <c r="C44" s="16" t="s">
        <v>89</v>
      </c>
      <c r="D44" s="16" t="s">
        <v>90</v>
      </c>
      <c r="E44" s="16" t="s">
        <v>86</v>
      </c>
      <c r="F44" s="16" t="s">
        <v>8</v>
      </c>
      <c r="G44" s="16" t="s">
        <v>74</v>
      </c>
      <c r="H44" s="16" t="s">
        <v>91</v>
      </c>
      <c r="I44" s="16"/>
      <c r="J44" s="30">
        <f>J45+J48</f>
        <v>131.9</v>
      </c>
      <c r="K44" s="30">
        <f>K45+K48</f>
        <v>145.69999999999999</v>
      </c>
      <c r="L44" s="30">
        <f>L45+L48</f>
        <v>159.80000000000001</v>
      </c>
    </row>
    <row r="45" spans="1:12" ht="24" x14ac:dyDescent="0.2">
      <c r="A45" s="20" t="s">
        <v>50</v>
      </c>
      <c r="B45" s="21" t="s">
        <v>70</v>
      </c>
      <c r="C45" s="16" t="s">
        <v>89</v>
      </c>
      <c r="D45" s="16" t="s">
        <v>90</v>
      </c>
      <c r="E45" s="16" t="s">
        <v>86</v>
      </c>
      <c r="F45" s="16" t="s">
        <v>8</v>
      </c>
      <c r="G45" s="16" t="s">
        <v>74</v>
      </c>
      <c r="H45" s="16" t="s">
        <v>91</v>
      </c>
      <c r="I45" s="16" t="s">
        <v>75</v>
      </c>
      <c r="J45" s="30">
        <f t="shared" si="3"/>
        <v>124.3</v>
      </c>
      <c r="K45" s="30">
        <f>K46</f>
        <v>141.6</v>
      </c>
      <c r="L45" s="30">
        <f>L46</f>
        <v>154</v>
      </c>
    </row>
    <row r="46" spans="1:12" ht="24" x14ac:dyDescent="0.2">
      <c r="A46" s="20" t="s">
        <v>50</v>
      </c>
      <c r="B46" s="21" t="s">
        <v>70</v>
      </c>
      <c r="C46" s="16" t="s">
        <v>89</v>
      </c>
      <c r="D46" s="16" t="s">
        <v>90</v>
      </c>
      <c r="E46" s="16" t="s">
        <v>86</v>
      </c>
      <c r="F46" s="16" t="s">
        <v>8</v>
      </c>
      <c r="G46" s="16" t="s">
        <v>74</v>
      </c>
      <c r="H46" s="16" t="s">
        <v>91</v>
      </c>
      <c r="I46" s="16" t="s">
        <v>76</v>
      </c>
      <c r="J46" s="30">
        <v>124.3</v>
      </c>
      <c r="K46" s="27">
        <v>141.6</v>
      </c>
      <c r="L46" s="27">
        <v>154</v>
      </c>
    </row>
    <row r="47" spans="1:12" ht="27" customHeight="1" x14ac:dyDescent="0.2">
      <c r="A47" s="20" t="s">
        <v>36</v>
      </c>
      <c r="B47" s="21" t="s">
        <v>70</v>
      </c>
      <c r="C47" s="16" t="s">
        <v>89</v>
      </c>
      <c r="D47" s="16" t="s">
        <v>90</v>
      </c>
      <c r="E47" s="16" t="s">
        <v>86</v>
      </c>
      <c r="F47" s="16" t="s">
        <v>8</v>
      </c>
      <c r="G47" s="16" t="s">
        <v>74</v>
      </c>
      <c r="H47" s="16" t="s">
        <v>91</v>
      </c>
      <c r="I47" s="16" t="s">
        <v>81</v>
      </c>
      <c r="J47" s="30">
        <f>J48</f>
        <v>7.6</v>
      </c>
      <c r="K47" s="43">
        <v>4.0999999999999996</v>
      </c>
      <c r="L47" s="43">
        <v>5.8</v>
      </c>
    </row>
    <row r="48" spans="1:12" ht="24" x14ac:dyDescent="0.2">
      <c r="A48" s="20" t="s">
        <v>37</v>
      </c>
      <c r="B48" s="21" t="s">
        <v>70</v>
      </c>
      <c r="C48" s="16" t="s">
        <v>89</v>
      </c>
      <c r="D48" s="16" t="s">
        <v>90</v>
      </c>
      <c r="E48" s="16" t="s">
        <v>86</v>
      </c>
      <c r="F48" s="16" t="s">
        <v>8</v>
      </c>
      <c r="G48" s="16" t="s">
        <v>74</v>
      </c>
      <c r="H48" s="16" t="s">
        <v>91</v>
      </c>
      <c r="I48" s="16" t="s">
        <v>82</v>
      </c>
      <c r="J48" s="30">
        <v>7.6</v>
      </c>
      <c r="K48" s="43">
        <v>4.0999999999999996</v>
      </c>
      <c r="L48" s="43">
        <v>5.8</v>
      </c>
    </row>
    <row r="49" spans="1:12" x14ac:dyDescent="0.2">
      <c r="A49" s="46" t="s">
        <v>136</v>
      </c>
      <c r="B49" s="48" t="s">
        <v>70</v>
      </c>
      <c r="C49" s="48" t="s">
        <v>72</v>
      </c>
      <c r="D49" s="48"/>
      <c r="E49" s="48"/>
      <c r="F49" s="48"/>
      <c r="G49" s="48"/>
      <c r="H49" s="48"/>
      <c r="I49" s="48"/>
      <c r="J49" s="14">
        <f>J50+J62+J56</f>
        <v>1766.5</v>
      </c>
      <c r="K49" s="14">
        <f>K50+K62+K56</f>
        <v>12</v>
      </c>
      <c r="L49" s="14">
        <f>L50+L62+L56</f>
        <v>12</v>
      </c>
    </row>
    <row r="50" spans="1:12" ht="24" x14ac:dyDescent="0.2">
      <c r="A50" s="46" t="s">
        <v>137</v>
      </c>
      <c r="B50" s="47" t="s">
        <v>70</v>
      </c>
      <c r="C50" s="48" t="s">
        <v>72</v>
      </c>
      <c r="D50" s="48" t="s">
        <v>138</v>
      </c>
      <c r="E50" s="49" t="s">
        <v>0</v>
      </c>
      <c r="F50" s="49" t="s">
        <v>0</v>
      </c>
      <c r="G50" s="49"/>
      <c r="H50" s="49" t="s">
        <v>0</v>
      </c>
      <c r="I50" s="49" t="s">
        <v>0</v>
      </c>
      <c r="J50" s="14">
        <f t="shared" ref="J50:L51" si="5">J51</f>
        <v>1697.6</v>
      </c>
      <c r="K50" s="30">
        <f t="shared" si="5"/>
        <v>0</v>
      </c>
      <c r="L50" s="30">
        <f t="shared" si="5"/>
        <v>0</v>
      </c>
    </row>
    <row r="51" spans="1:12" ht="24" x14ac:dyDescent="0.2">
      <c r="A51" s="50" t="s">
        <v>123</v>
      </c>
      <c r="B51" s="47" t="s">
        <v>70</v>
      </c>
      <c r="C51" s="48" t="s">
        <v>72</v>
      </c>
      <c r="D51" s="48" t="s">
        <v>138</v>
      </c>
      <c r="E51" s="48" t="s">
        <v>86</v>
      </c>
      <c r="F51" s="48" t="s">
        <v>0</v>
      </c>
      <c r="G51" s="48"/>
      <c r="H51" s="48" t="s">
        <v>0</v>
      </c>
      <c r="I51" s="48" t="s">
        <v>0</v>
      </c>
      <c r="J51" s="30">
        <f t="shared" si="5"/>
        <v>1697.6</v>
      </c>
      <c r="K51" s="30">
        <f t="shared" si="5"/>
        <v>0</v>
      </c>
      <c r="L51" s="30">
        <f t="shared" si="5"/>
        <v>0</v>
      </c>
    </row>
    <row r="52" spans="1:12" ht="48" x14ac:dyDescent="0.2">
      <c r="A52" s="46" t="s">
        <v>124</v>
      </c>
      <c r="B52" s="47" t="s">
        <v>70</v>
      </c>
      <c r="C52" s="48" t="s">
        <v>72</v>
      </c>
      <c r="D52" s="48" t="s">
        <v>138</v>
      </c>
      <c r="E52" s="48" t="s">
        <v>86</v>
      </c>
      <c r="F52" s="48" t="s">
        <v>8</v>
      </c>
      <c r="G52" s="48"/>
      <c r="H52" s="48"/>
      <c r="I52" s="48" t="s">
        <v>0</v>
      </c>
      <c r="J52" s="30">
        <f>J53</f>
        <v>1697.6</v>
      </c>
      <c r="K52" s="30">
        <f>K53</f>
        <v>0</v>
      </c>
      <c r="L52" s="30">
        <f>L53</f>
        <v>0</v>
      </c>
    </row>
    <row r="53" spans="1:12" ht="223.5" customHeight="1" thickBot="1" x14ac:dyDescent="0.25">
      <c r="A53" s="55" t="s">
        <v>139</v>
      </c>
      <c r="B53" s="51" t="s">
        <v>70</v>
      </c>
      <c r="C53" s="52" t="s">
        <v>72</v>
      </c>
      <c r="D53" s="52" t="s">
        <v>138</v>
      </c>
      <c r="E53" s="52" t="s">
        <v>86</v>
      </c>
      <c r="F53" s="52" t="s">
        <v>8</v>
      </c>
      <c r="G53" s="52" t="s">
        <v>74</v>
      </c>
      <c r="H53" s="52" t="s">
        <v>140</v>
      </c>
      <c r="I53" s="48"/>
      <c r="J53" s="30">
        <f t="shared" ref="J53:L53" si="6">J54</f>
        <v>1697.6</v>
      </c>
      <c r="K53" s="30">
        <f t="shared" si="6"/>
        <v>0</v>
      </c>
      <c r="L53" s="30">
        <f t="shared" si="6"/>
        <v>0</v>
      </c>
    </row>
    <row r="54" spans="1:12" ht="27" customHeight="1" x14ac:dyDescent="0.2">
      <c r="A54" s="50" t="s">
        <v>127</v>
      </c>
      <c r="B54" s="51" t="s">
        <v>70</v>
      </c>
      <c r="C54" s="52" t="s">
        <v>72</v>
      </c>
      <c r="D54" s="52" t="s">
        <v>138</v>
      </c>
      <c r="E54" s="52" t="s">
        <v>86</v>
      </c>
      <c r="F54" s="52" t="s">
        <v>8</v>
      </c>
      <c r="G54" s="52" t="s">
        <v>74</v>
      </c>
      <c r="H54" s="52" t="s">
        <v>140</v>
      </c>
      <c r="I54" s="52" t="s">
        <v>81</v>
      </c>
      <c r="J54" s="30">
        <f>J55</f>
        <v>1697.6</v>
      </c>
      <c r="K54" s="30">
        <f>K55</f>
        <v>0</v>
      </c>
      <c r="L54" s="30">
        <f>L55</f>
        <v>0</v>
      </c>
    </row>
    <row r="55" spans="1:12" ht="39.75" customHeight="1" x14ac:dyDescent="0.2">
      <c r="A55" s="50" t="s">
        <v>128</v>
      </c>
      <c r="B55" s="51" t="s">
        <v>70</v>
      </c>
      <c r="C55" s="52" t="s">
        <v>72</v>
      </c>
      <c r="D55" s="52" t="s">
        <v>138</v>
      </c>
      <c r="E55" s="52" t="s">
        <v>86</v>
      </c>
      <c r="F55" s="52" t="s">
        <v>8</v>
      </c>
      <c r="G55" s="52" t="s">
        <v>74</v>
      </c>
      <c r="H55" s="52" t="s">
        <v>140</v>
      </c>
      <c r="I55" s="52" t="s">
        <v>82</v>
      </c>
      <c r="J55" s="30">
        <v>1697.6</v>
      </c>
      <c r="K55" s="43">
        <v>0</v>
      </c>
      <c r="L55" s="43">
        <v>0</v>
      </c>
    </row>
    <row r="56" spans="1:12" ht="33" customHeight="1" x14ac:dyDescent="0.2">
      <c r="A56" s="50" t="s">
        <v>122</v>
      </c>
      <c r="B56" s="47" t="s">
        <v>70</v>
      </c>
      <c r="C56" s="48" t="s">
        <v>72</v>
      </c>
      <c r="D56" s="48" t="s">
        <v>17</v>
      </c>
      <c r="E56" s="49" t="s">
        <v>0</v>
      </c>
      <c r="F56" s="49" t="s">
        <v>0</v>
      </c>
      <c r="G56" s="49"/>
      <c r="H56" s="49" t="s">
        <v>0</v>
      </c>
      <c r="I56" s="49" t="s">
        <v>0</v>
      </c>
      <c r="J56" s="14">
        <v>35</v>
      </c>
      <c r="K56" s="74">
        <v>0</v>
      </c>
      <c r="L56" s="74">
        <v>0</v>
      </c>
    </row>
    <row r="57" spans="1:12" ht="30.75" customHeight="1" x14ac:dyDescent="0.2">
      <c r="A57" s="50" t="s">
        <v>123</v>
      </c>
      <c r="B57" s="51" t="s">
        <v>70</v>
      </c>
      <c r="C57" s="52" t="s">
        <v>72</v>
      </c>
      <c r="D57" s="52" t="s">
        <v>17</v>
      </c>
      <c r="E57" s="52" t="s">
        <v>86</v>
      </c>
      <c r="F57" s="52" t="s">
        <v>0</v>
      </c>
      <c r="G57" s="52"/>
      <c r="H57" s="52" t="s">
        <v>0</v>
      </c>
      <c r="I57" s="52" t="s">
        <v>0</v>
      </c>
      <c r="J57" s="30">
        <v>35</v>
      </c>
      <c r="K57" s="43">
        <v>0</v>
      </c>
      <c r="L57" s="43">
        <v>0</v>
      </c>
    </row>
    <row r="58" spans="1:12" ht="39.75" customHeight="1" x14ac:dyDescent="0.2">
      <c r="A58" s="50" t="s">
        <v>124</v>
      </c>
      <c r="B58" s="51" t="s">
        <v>70</v>
      </c>
      <c r="C58" s="52" t="s">
        <v>72</v>
      </c>
      <c r="D58" s="52" t="s">
        <v>17</v>
      </c>
      <c r="E58" s="52" t="s">
        <v>86</v>
      </c>
      <c r="F58" s="52" t="s">
        <v>8</v>
      </c>
      <c r="G58" s="52"/>
      <c r="H58" s="52"/>
      <c r="I58" s="52" t="s">
        <v>0</v>
      </c>
      <c r="J58" s="30">
        <v>35</v>
      </c>
      <c r="K58" s="43">
        <v>0</v>
      </c>
      <c r="L58" s="43">
        <v>0</v>
      </c>
    </row>
    <row r="59" spans="1:12" ht="39.75" customHeight="1" x14ac:dyDescent="0.2">
      <c r="A59" s="50" t="s">
        <v>124</v>
      </c>
      <c r="B59" s="51" t="s">
        <v>70</v>
      </c>
      <c r="C59" s="52" t="s">
        <v>72</v>
      </c>
      <c r="D59" s="52" t="s">
        <v>17</v>
      </c>
      <c r="E59" s="52" t="s">
        <v>86</v>
      </c>
      <c r="F59" s="52" t="s">
        <v>8</v>
      </c>
      <c r="G59" s="52" t="s">
        <v>74</v>
      </c>
      <c r="H59" s="52" t="s">
        <v>155</v>
      </c>
      <c r="I59" s="52"/>
      <c r="J59" s="30">
        <v>35</v>
      </c>
      <c r="K59" s="43">
        <v>0</v>
      </c>
      <c r="L59" s="43">
        <v>0</v>
      </c>
    </row>
    <row r="60" spans="1:12" ht="31.5" customHeight="1" x14ac:dyDescent="0.2">
      <c r="A60" s="50" t="s">
        <v>127</v>
      </c>
      <c r="B60" s="51" t="s">
        <v>70</v>
      </c>
      <c r="C60" s="52" t="s">
        <v>72</v>
      </c>
      <c r="D60" s="52" t="s">
        <v>17</v>
      </c>
      <c r="E60" s="52" t="s">
        <v>86</v>
      </c>
      <c r="F60" s="52" t="s">
        <v>8</v>
      </c>
      <c r="G60" s="52" t="s">
        <v>74</v>
      </c>
      <c r="H60" s="52" t="s">
        <v>155</v>
      </c>
      <c r="I60" s="52" t="s">
        <v>81</v>
      </c>
      <c r="J60" s="30">
        <v>35</v>
      </c>
      <c r="K60" s="43">
        <v>0</v>
      </c>
      <c r="L60" s="43">
        <v>0</v>
      </c>
    </row>
    <row r="61" spans="1:12" ht="39.75" customHeight="1" x14ac:dyDescent="0.2">
      <c r="A61" s="50" t="s">
        <v>128</v>
      </c>
      <c r="B61" s="51" t="s">
        <v>70</v>
      </c>
      <c r="C61" s="52" t="s">
        <v>72</v>
      </c>
      <c r="D61" s="52" t="s">
        <v>17</v>
      </c>
      <c r="E61" s="52" t="s">
        <v>86</v>
      </c>
      <c r="F61" s="52" t="s">
        <v>8</v>
      </c>
      <c r="G61" s="52" t="s">
        <v>74</v>
      </c>
      <c r="H61" s="52" t="s">
        <v>155</v>
      </c>
      <c r="I61" s="52" t="s">
        <v>82</v>
      </c>
      <c r="J61" s="30">
        <v>35</v>
      </c>
      <c r="K61" s="43">
        <v>0</v>
      </c>
      <c r="L61" s="43">
        <v>0</v>
      </c>
    </row>
    <row r="62" spans="1:12" ht="24" x14ac:dyDescent="0.2">
      <c r="A62" s="50" t="s">
        <v>122</v>
      </c>
      <c r="B62" s="51" t="s">
        <v>70</v>
      </c>
      <c r="C62" s="52" t="s">
        <v>72</v>
      </c>
      <c r="D62" s="52" t="s">
        <v>20</v>
      </c>
      <c r="E62" s="53" t="s">
        <v>0</v>
      </c>
      <c r="F62" s="53" t="s">
        <v>0</v>
      </c>
      <c r="G62" s="53"/>
      <c r="H62" s="53" t="s">
        <v>0</v>
      </c>
      <c r="I62" s="53" t="s">
        <v>0</v>
      </c>
      <c r="J62" s="14">
        <f t="shared" ref="J62:L65" si="7">J63</f>
        <v>33.9</v>
      </c>
      <c r="K62" s="14">
        <f t="shared" si="7"/>
        <v>12</v>
      </c>
      <c r="L62" s="14">
        <f t="shared" si="7"/>
        <v>12</v>
      </c>
    </row>
    <row r="63" spans="1:12" ht="24" x14ac:dyDescent="0.2">
      <c r="A63" s="50" t="s">
        <v>123</v>
      </c>
      <c r="B63" s="51" t="s">
        <v>70</v>
      </c>
      <c r="C63" s="52" t="s">
        <v>72</v>
      </c>
      <c r="D63" s="52" t="s">
        <v>20</v>
      </c>
      <c r="E63" s="52" t="s">
        <v>86</v>
      </c>
      <c r="F63" s="52" t="s">
        <v>0</v>
      </c>
      <c r="G63" s="52"/>
      <c r="H63" s="52" t="s">
        <v>0</v>
      </c>
      <c r="I63" s="52" t="s">
        <v>0</v>
      </c>
      <c r="J63" s="30">
        <f t="shared" si="7"/>
        <v>33.9</v>
      </c>
      <c r="K63" s="30">
        <f t="shared" si="7"/>
        <v>12</v>
      </c>
      <c r="L63" s="30">
        <f t="shared" si="7"/>
        <v>12</v>
      </c>
    </row>
    <row r="64" spans="1:12" ht="48" x14ac:dyDescent="0.2">
      <c r="A64" s="50" t="s">
        <v>124</v>
      </c>
      <c r="B64" s="51" t="s">
        <v>70</v>
      </c>
      <c r="C64" s="52" t="s">
        <v>72</v>
      </c>
      <c r="D64" s="52" t="s">
        <v>20</v>
      </c>
      <c r="E64" s="52" t="s">
        <v>86</v>
      </c>
      <c r="F64" s="52" t="s">
        <v>8</v>
      </c>
      <c r="G64" s="52"/>
      <c r="H64" s="52"/>
      <c r="I64" s="52" t="s">
        <v>0</v>
      </c>
      <c r="J64" s="30">
        <f t="shared" si="7"/>
        <v>33.9</v>
      </c>
      <c r="K64" s="30">
        <f t="shared" si="7"/>
        <v>12</v>
      </c>
      <c r="L64" s="30">
        <f t="shared" si="7"/>
        <v>12</v>
      </c>
    </row>
    <row r="65" spans="1:12" ht="60" x14ac:dyDescent="0.2">
      <c r="A65" s="54" t="s">
        <v>125</v>
      </c>
      <c r="B65" s="51" t="s">
        <v>70</v>
      </c>
      <c r="C65" s="48" t="s">
        <v>72</v>
      </c>
      <c r="D65" s="48" t="s">
        <v>20</v>
      </c>
      <c r="E65" s="48" t="s">
        <v>86</v>
      </c>
      <c r="F65" s="48" t="s">
        <v>8</v>
      </c>
      <c r="G65" s="48" t="s">
        <v>74</v>
      </c>
      <c r="H65" s="48" t="s">
        <v>126</v>
      </c>
      <c r="I65" s="52"/>
      <c r="J65" s="30">
        <f t="shared" si="7"/>
        <v>33.9</v>
      </c>
      <c r="K65" s="30">
        <f t="shared" si="7"/>
        <v>12</v>
      </c>
      <c r="L65" s="30">
        <f t="shared" si="7"/>
        <v>12</v>
      </c>
    </row>
    <row r="66" spans="1:12" ht="30.75" customHeight="1" x14ac:dyDescent="0.2">
      <c r="A66" s="50" t="s">
        <v>127</v>
      </c>
      <c r="B66" s="51" t="s">
        <v>70</v>
      </c>
      <c r="C66" s="52" t="s">
        <v>72</v>
      </c>
      <c r="D66" s="52" t="s">
        <v>20</v>
      </c>
      <c r="E66" s="52" t="s">
        <v>86</v>
      </c>
      <c r="F66" s="52" t="s">
        <v>8</v>
      </c>
      <c r="G66" s="52" t="s">
        <v>74</v>
      </c>
      <c r="H66" s="52" t="s">
        <v>126</v>
      </c>
      <c r="I66" s="52" t="s">
        <v>81</v>
      </c>
      <c r="J66" s="30">
        <f>J67</f>
        <v>33.9</v>
      </c>
      <c r="K66" s="30">
        <f>K67</f>
        <v>12</v>
      </c>
      <c r="L66" s="30">
        <f>L67</f>
        <v>12</v>
      </c>
    </row>
    <row r="67" spans="1:12" ht="36" x14ac:dyDescent="0.2">
      <c r="A67" s="50" t="s">
        <v>128</v>
      </c>
      <c r="B67" s="51" t="s">
        <v>70</v>
      </c>
      <c r="C67" s="52" t="s">
        <v>72</v>
      </c>
      <c r="D67" s="52" t="s">
        <v>20</v>
      </c>
      <c r="E67" s="52" t="s">
        <v>86</v>
      </c>
      <c r="F67" s="52" t="s">
        <v>8</v>
      </c>
      <c r="G67" s="52" t="s">
        <v>74</v>
      </c>
      <c r="H67" s="52" t="s">
        <v>126</v>
      </c>
      <c r="I67" s="52" t="s">
        <v>82</v>
      </c>
      <c r="J67" s="30">
        <v>33.9</v>
      </c>
      <c r="K67" s="43">
        <v>12</v>
      </c>
      <c r="L67" s="43">
        <v>12</v>
      </c>
    </row>
    <row r="68" spans="1:12" ht="15" customHeight="1" x14ac:dyDescent="0.2">
      <c r="A68" s="7" t="s">
        <v>53</v>
      </c>
      <c r="B68" s="16" t="s">
        <v>70</v>
      </c>
      <c r="C68" s="16" t="s">
        <v>92</v>
      </c>
      <c r="D68" s="16"/>
      <c r="E68" s="16"/>
      <c r="F68" s="16"/>
      <c r="G68" s="16"/>
      <c r="H68" s="16"/>
      <c r="I68" s="16"/>
      <c r="J68" s="24">
        <f>J69+J78+J90</f>
        <v>1270.1999999999998</v>
      </c>
      <c r="K68" s="24">
        <f>K69+K90+K79</f>
        <v>451.6</v>
      </c>
      <c r="L68" s="24">
        <f>L69+L90+L79</f>
        <v>280.2</v>
      </c>
    </row>
    <row r="69" spans="1:12" ht="15.75" customHeight="1" x14ac:dyDescent="0.2">
      <c r="A69" s="28" t="s">
        <v>54</v>
      </c>
      <c r="B69" s="12" t="s">
        <v>70</v>
      </c>
      <c r="C69" s="16" t="s">
        <v>92</v>
      </c>
      <c r="D69" s="16" t="s">
        <v>71</v>
      </c>
      <c r="E69" s="13"/>
      <c r="F69" s="13"/>
      <c r="G69" s="13"/>
      <c r="H69" s="13"/>
      <c r="I69" s="13"/>
      <c r="J69" s="14">
        <f>J70+J75</f>
        <v>58.5</v>
      </c>
      <c r="K69" s="14">
        <f t="shared" ref="J69:L71" si="8">K70</f>
        <v>52.6</v>
      </c>
      <c r="L69" s="29">
        <f t="shared" si="8"/>
        <v>52.6</v>
      </c>
    </row>
    <row r="70" spans="1:12" ht="38.25" customHeight="1" x14ac:dyDescent="0.2">
      <c r="A70" s="15" t="s">
        <v>44</v>
      </c>
      <c r="B70" s="21" t="s">
        <v>70</v>
      </c>
      <c r="C70" s="16" t="s">
        <v>92</v>
      </c>
      <c r="D70" s="16" t="s">
        <v>71</v>
      </c>
      <c r="E70" s="16" t="s">
        <v>86</v>
      </c>
      <c r="F70" s="16"/>
      <c r="G70" s="16"/>
      <c r="H70" s="16"/>
      <c r="I70" s="16"/>
      <c r="J70" s="30">
        <f t="shared" si="8"/>
        <v>52.6</v>
      </c>
      <c r="K70" s="30">
        <f t="shared" si="8"/>
        <v>52.6</v>
      </c>
      <c r="L70" s="31">
        <f t="shared" si="8"/>
        <v>52.6</v>
      </c>
    </row>
    <row r="71" spans="1:12" ht="48" customHeight="1" x14ac:dyDescent="0.2">
      <c r="A71" s="15" t="s">
        <v>55</v>
      </c>
      <c r="B71" s="21" t="s">
        <v>70</v>
      </c>
      <c r="C71" s="16" t="s">
        <v>92</v>
      </c>
      <c r="D71" s="16" t="s">
        <v>71</v>
      </c>
      <c r="E71" s="16" t="s">
        <v>86</v>
      </c>
      <c r="F71" s="16" t="s">
        <v>8</v>
      </c>
      <c r="G71" s="16"/>
      <c r="H71" s="16"/>
      <c r="I71" s="16"/>
      <c r="J71" s="30">
        <f t="shared" si="8"/>
        <v>52.6</v>
      </c>
      <c r="K71" s="30">
        <f t="shared" si="8"/>
        <v>52.6</v>
      </c>
      <c r="L71" s="31">
        <f t="shared" si="8"/>
        <v>52.6</v>
      </c>
    </row>
    <row r="72" spans="1:12" ht="24" x14ac:dyDescent="0.25">
      <c r="A72" s="15" t="s">
        <v>56</v>
      </c>
      <c r="B72" s="21" t="s">
        <v>70</v>
      </c>
      <c r="C72" s="84" t="s">
        <v>92</v>
      </c>
      <c r="D72" s="84" t="s">
        <v>71</v>
      </c>
      <c r="E72" s="84" t="s">
        <v>86</v>
      </c>
      <c r="F72" s="84" t="s">
        <v>8</v>
      </c>
      <c r="G72" s="84" t="s">
        <v>74</v>
      </c>
      <c r="H72" s="84" t="s">
        <v>120</v>
      </c>
      <c r="I72" s="84"/>
      <c r="J72" s="30">
        <f>J74</f>
        <v>52.6</v>
      </c>
      <c r="K72" s="30">
        <f>K74</f>
        <v>52.6</v>
      </c>
      <c r="L72" s="31">
        <f>L74</f>
        <v>52.6</v>
      </c>
    </row>
    <row r="73" spans="1:12" ht="24" x14ac:dyDescent="0.2">
      <c r="A73" s="20" t="s">
        <v>36</v>
      </c>
      <c r="B73" s="21" t="s">
        <v>70</v>
      </c>
      <c r="C73" s="16" t="s">
        <v>92</v>
      </c>
      <c r="D73" s="16" t="s">
        <v>71</v>
      </c>
      <c r="E73" s="16" t="s">
        <v>86</v>
      </c>
      <c r="F73" s="16" t="s">
        <v>8</v>
      </c>
      <c r="G73" s="16" t="s">
        <v>74</v>
      </c>
      <c r="H73" s="16" t="s">
        <v>120</v>
      </c>
      <c r="I73" s="16" t="s">
        <v>81</v>
      </c>
      <c r="J73" s="30">
        <f>J74</f>
        <v>52.6</v>
      </c>
      <c r="K73" s="27">
        <f>K74</f>
        <v>52.6</v>
      </c>
      <c r="L73" s="27">
        <f>L74</f>
        <v>52.6</v>
      </c>
    </row>
    <row r="74" spans="1:12" ht="22.5" customHeight="1" x14ac:dyDescent="0.2">
      <c r="A74" s="20" t="s">
        <v>37</v>
      </c>
      <c r="B74" s="21" t="s">
        <v>70</v>
      </c>
      <c r="C74" s="16" t="s">
        <v>92</v>
      </c>
      <c r="D74" s="16" t="s">
        <v>71</v>
      </c>
      <c r="E74" s="16" t="s">
        <v>86</v>
      </c>
      <c r="F74" s="16" t="s">
        <v>8</v>
      </c>
      <c r="G74" s="16" t="s">
        <v>74</v>
      </c>
      <c r="H74" s="16" t="s">
        <v>120</v>
      </c>
      <c r="I74" s="16" t="s">
        <v>82</v>
      </c>
      <c r="J74" s="30">
        <v>52.6</v>
      </c>
      <c r="K74" s="27">
        <v>52.6</v>
      </c>
      <c r="L74" s="27">
        <v>52.6</v>
      </c>
    </row>
    <row r="75" spans="1:12" ht="22.5" customHeight="1" x14ac:dyDescent="0.25">
      <c r="A75" s="19" t="s">
        <v>56</v>
      </c>
      <c r="B75" s="11" t="s">
        <v>70</v>
      </c>
      <c r="C75" s="12" t="s">
        <v>92</v>
      </c>
      <c r="D75" s="12" t="s">
        <v>71</v>
      </c>
      <c r="E75" s="12" t="s">
        <v>86</v>
      </c>
      <c r="F75" s="12" t="s">
        <v>8</v>
      </c>
      <c r="G75" s="12" t="s">
        <v>74</v>
      </c>
      <c r="H75" s="12" t="s">
        <v>156</v>
      </c>
      <c r="I75" s="84"/>
      <c r="J75" s="14">
        <v>5.9</v>
      </c>
      <c r="K75" s="74">
        <v>0</v>
      </c>
      <c r="L75" s="74">
        <v>0</v>
      </c>
    </row>
    <row r="76" spans="1:12" ht="22.5" customHeight="1" x14ac:dyDescent="0.2">
      <c r="A76" s="20" t="s">
        <v>36</v>
      </c>
      <c r="B76" s="21" t="s">
        <v>70</v>
      </c>
      <c r="C76" s="16" t="s">
        <v>92</v>
      </c>
      <c r="D76" s="16" t="s">
        <v>71</v>
      </c>
      <c r="E76" s="16" t="s">
        <v>86</v>
      </c>
      <c r="F76" s="16" t="s">
        <v>8</v>
      </c>
      <c r="G76" s="16" t="s">
        <v>74</v>
      </c>
      <c r="H76" s="16" t="s">
        <v>156</v>
      </c>
      <c r="I76" s="16" t="s">
        <v>81</v>
      </c>
      <c r="J76" s="30">
        <v>5.9</v>
      </c>
      <c r="K76" s="43">
        <v>0</v>
      </c>
      <c r="L76" s="43">
        <v>0</v>
      </c>
    </row>
    <row r="77" spans="1:12" ht="22.5" customHeight="1" x14ac:dyDescent="0.2">
      <c r="A77" s="20" t="s">
        <v>37</v>
      </c>
      <c r="B77" s="21" t="s">
        <v>70</v>
      </c>
      <c r="C77" s="16" t="s">
        <v>92</v>
      </c>
      <c r="D77" s="16" t="s">
        <v>71</v>
      </c>
      <c r="E77" s="16" t="s">
        <v>86</v>
      </c>
      <c r="F77" s="16" t="s">
        <v>8</v>
      </c>
      <c r="G77" s="16" t="s">
        <v>74</v>
      </c>
      <c r="H77" s="16" t="s">
        <v>156</v>
      </c>
      <c r="I77" s="16" t="s">
        <v>82</v>
      </c>
      <c r="J77" s="30">
        <v>5.9</v>
      </c>
      <c r="K77" s="43">
        <v>0</v>
      </c>
      <c r="L77" s="43">
        <v>0</v>
      </c>
    </row>
    <row r="78" spans="1:12" ht="21.75" customHeight="1" x14ac:dyDescent="0.2">
      <c r="A78" s="46" t="s">
        <v>141</v>
      </c>
      <c r="B78" s="51" t="s">
        <v>70</v>
      </c>
      <c r="C78" s="52" t="s">
        <v>92</v>
      </c>
      <c r="D78" s="52" t="s">
        <v>89</v>
      </c>
      <c r="E78" s="12"/>
      <c r="F78" s="12"/>
      <c r="G78" s="12"/>
      <c r="H78" s="12"/>
      <c r="I78" s="16"/>
      <c r="J78" s="14">
        <f>J79</f>
        <v>657</v>
      </c>
      <c r="K78" s="74">
        <v>0</v>
      </c>
      <c r="L78" s="74">
        <v>0</v>
      </c>
    </row>
    <row r="79" spans="1:12" ht="33" customHeight="1" x14ac:dyDescent="0.2">
      <c r="A79" s="50" t="s">
        <v>129</v>
      </c>
      <c r="B79" s="51" t="s">
        <v>70</v>
      </c>
      <c r="C79" s="52" t="s">
        <v>92</v>
      </c>
      <c r="D79" s="52" t="s">
        <v>89</v>
      </c>
      <c r="E79" s="52" t="s">
        <v>86</v>
      </c>
      <c r="F79" s="52"/>
      <c r="G79" s="52"/>
      <c r="H79" s="52"/>
      <c r="I79" s="52"/>
      <c r="J79" s="14">
        <f>J80</f>
        <v>657</v>
      </c>
      <c r="K79" s="14">
        <f t="shared" ref="J79:L88" si="9">K80</f>
        <v>0</v>
      </c>
      <c r="L79" s="14">
        <f t="shared" si="9"/>
        <v>0</v>
      </c>
    </row>
    <row r="80" spans="1:12" ht="38.25" customHeight="1" x14ac:dyDescent="0.2">
      <c r="A80" s="50" t="s">
        <v>130</v>
      </c>
      <c r="B80" s="51" t="s">
        <v>70</v>
      </c>
      <c r="C80" s="52" t="s">
        <v>92</v>
      </c>
      <c r="D80" s="52" t="s">
        <v>89</v>
      </c>
      <c r="E80" s="52" t="s">
        <v>86</v>
      </c>
      <c r="F80" s="52" t="s">
        <v>8</v>
      </c>
      <c r="G80" s="52"/>
      <c r="H80" s="52"/>
      <c r="I80" s="52"/>
      <c r="J80" s="30">
        <f>J87+J81+J84</f>
        <v>657</v>
      </c>
      <c r="K80" s="30">
        <f>K87</f>
        <v>0</v>
      </c>
      <c r="L80" s="30">
        <f>L87</f>
        <v>0</v>
      </c>
    </row>
    <row r="81" spans="1:12" ht="90" customHeight="1" x14ac:dyDescent="0.2">
      <c r="A81" s="50" t="s">
        <v>131</v>
      </c>
      <c r="B81" s="52" t="s">
        <v>70</v>
      </c>
      <c r="C81" s="52" t="s">
        <v>92</v>
      </c>
      <c r="D81" s="52" t="s">
        <v>89</v>
      </c>
      <c r="E81" s="52" t="s">
        <v>86</v>
      </c>
      <c r="F81" s="52" t="s">
        <v>8</v>
      </c>
      <c r="G81" s="52" t="s">
        <v>74</v>
      </c>
      <c r="H81" s="52" t="s">
        <v>147</v>
      </c>
      <c r="I81" s="52"/>
      <c r="J81" s="14">
        <f>J83</f>
        <v>237</v>
      </c>
      <c r="K81" s="14">
        <v>0</v>
      </c>
      <c r="L81" s="14">
        <v>0</v>
      </c>
    </row>
    <row r="82" spans="1:12" ht="28.5" customHeight="1" x14ac:dyDescent="0.2">
      <c r="A82" s="50" t="s">
        <v>127</v>
      </c>
      <c r="B82" s="51" t="s">
        <v>70</v>
      </c>
      <c r="C82" s="52" t="s">
        <v>92</v>
      </c>
      <c r="D82" s="52" t="s">
        <v>89</v>
      </c>
      <c r="E82" s="52" t="s">
        <v>86</v>
      </c>
      <c r="F82" s="52" t="s">
        <v>8</v>
      </c>
      <c r="G82" s="52" t="s">
        <v>74</v>
      </c>
      <c r="H82" s="52" t="s">
        <v>147</v>
      </c>
      <c r="I82" s="52" t="s">
        <v>81</v>
      </c>
      <c r="J82" s="30">
        <f>J83</f>
        <v>237</v>
      </c>
      <c r="K82" s="30">
        <v>0</v>
      </c>
      <c r="L82" s="30">
        <v>0</v>
      </c>
    </row>
    <row r="83" spans="1:12" ht="38.25" customHeight="1" x14ac:dyDescent="0.2">
      <c r="A83" s="50" t="s">
        <v>133</v>
      </c>
      <c r="B83" s="51" t="s">
        <v>70</v>
      </c>
      <c r="C83" s="52" t="s">
        <v>92</v>
      </c>
      <c r="D83" s="52" t="s">
        <v>89</v>
      </c>
      <c r="E83" s="52" t="s">
        <v>86</v>
      </c>
      <c r="F83" s="52" t="s">
        <v>8</v>
      </c>
      <c r="G83" s="52" t="s">
        <v>74</v>
      </c>
      <c r="H83" s="52" t="s">
        <v>147</v>
      </c>
      <c r="I83" s="52" t="s">
        <v>82</v>
      </c>
      <c r="J83" s="30">
        <v>237</v>
      </c>
      <c r="K83" s="30">
        <v>0</v>
      </c>
      <c r="L83" s="30">
        <v>0</v>
      </c>
    </row>
    <row r="84" spans="1:12" ht="89.25" customHeight="1" x14ac:dyDescent="0.2">
      <c r="A84" s="50" t="s">
        <v>131</v>
      </c>
      <c r="B84" s="52" t="s">
        <v>70</v>
      </c>
      <c r="C84" s="52" t="s">
        <v>92</v>
      </c>
      <c r="D84" s="52" t="s">
        <v>89</v>
      </c>
      <c r="E84" s="52" t="s">
        <v>86</v>
      </c>
      <c r="F84" s="52" t="s">
        <v>8</v>
      </c>
      <c r="G84" s="52" t="s">
        <v>74</v>
      </c>
      <c r="H84" s="52" t="s">
        <v>149</v>
      </c>
      <c r="I84" s="52"/>
      <c r="J84" s="14">
        <f>J86</f>
        <v>400</v>
      </c>
      <c r="K84" s="14">
        <v>0</v>
      </c>
      <c r="L84" s="14">
        <v>0</v>
      </c>
    </row>
    <row r="85" spans="1:12" ht="38.25" customHeight="1" x14ac:dyDescent="0.2">
      <c r="A85" s="50" t="s">
        <v>127</v>
      </c>
      <c r="B85" s="51" t="s">
        <v>70</v>
      </c>
      <c r="C85" s="52" t="s">
        <v>92</v>
      </c>
      <c r="D85" s="52" t="s">
        <v>89</v>
      </c>
      <c r="E85" s="52" t="s">
        <v>86</v>
      </c>
      <c r="F85" s="52" t="s">
        <v>8</v>
      </c>
      <c r="G85" s="52" t="s">
        <v>74</v>
      </c>
      <c r="H85" s="52" t="s">
        <v>149</v>
      </c>
      <c r="I85" s="52" t="s">
        <v>81</v>
      </c>
      <c r="J85" s="30">
        <f>J86</f>
        <v>400</v>
      </c>
      <c r="K85" s="30">
        <v>0</v>
      </c>
      <c r="L85" s="30">
        <v>0</v>
      </c>
    </row>
    <row r="86" spans="1:12" ht="38.25" customHeight="1" x14ac:dyDescent="0.2">
      <c r="A86" s="50" t="s">
        <v>133</v>
      </c>
      <c r="B86" s="51" t="s">
        <v>70</v>
      </c>
      <c r="C86" s="52" t="s">
        <v>92</v>
      </c>
      <c r="D86" s="52" t="s">
        <v>89</v>
      </c>
      <c r="E86" s="52" t="s">
        <v>86</v>
      </c>
      <c r="F86" s="52" t="s">
        <v>8</v>
      </c>
      <c r="G86" s="52" t="s">
        <v>74</v>
      </c>
      <c r="H86" s="52" t="s">
        <v>149</v>
      </c>
      <c r="I86" s="52" t="s">
        <v>82</v>
      </c>
      <c r="J86" s="30">
        <v>400</v>
      </c>
      <c r="K86" s="30">
        <v>0</v>
      </c>
      <c r="L86" s="30">
        <v>0</v>
      </c>
    </row>
    <row r="87" spans="1:12" ht="38.25" customHeight="1" x14ac:dyDescent="0.2">
      <c r="A87" s="50" t="s">
        <v>131</v>
      </c>
      <c r="B87" s="52" t="s">
        <v>70</v>
      </c>
      <c r="C87" s="52" t="s">
        <v>92</v>
      </c>
      <c r="D87" s="52" t="s">
        <v>89</v>
      </c>
      <c r="E87" s="52" t="s">
        <v>86</v>
      </c>
      <c r="F87" s="52" t="s">
        <v>8</v>
      </c>
      <c r="G87" s="52" t="s">
        <v>74</v>
      </c>
      <c r="H87" s="52" t="s">
        <v>132</v>
      </c>
      <c r="I87" s="52"/>
      <c r="J87" s="14">
        <f t="shared" si="9"/>
        <v>20</v>
      </c>
      <c r="K87" s="14">
        <f t="shared" si="9"/>
        <v>0</v>
      </c>
      <c r="L87" s="14">
        <f t="shared" si="9"/>
        <v>0</v>
      </c>
    </row>
    <row r="88" spans="1:12" ht="32.25" customHeight="1" x14ac:dyDescent="0.2">
      <c r="A88" s="50" t="s">
        <v>127</v>
      </c>
      <c r="B88" s="51" t="s">
        <v>70</v>
      </c>
      <c r="C88" s="52" t="s">
        <v>92</v>
      </c>
      <c r="D88" s="52" t="s">
        <v>89</v>
      </c>
      <c r="E88" s="52" t="s">
        <v>86</v>
      </c>
      <c r="F88" s="52" t="s">
        <v>8</v>
      </c>
      <c r="G88" s="52" t="s">
        <v>74</v>
      </c>
      <c r="H88" s="52" t="s">
        <v>132</v>
      </c>
      <c r="I88" s="52" t="s">
        <v>81</v>
      </c>
      <c r="J88" s="30">
        <f t="shared" si="9"/>
        <v>20</v>
      </c>
      <c r="K88" s="30">
        <f t="shared" si="9"/>
        <v>0</v>
      </c>
      <c r="L88" s="30">
        <f t="shared" si="9"/>
        <v>0</v>
      </c>
    </row>
    <row r="89" spans="1:12" ht="39.75" customHeight="1" x14ac:dyDescent="0.2">
      <c r="A89" s="50" t="s">
        <v>133</v>
      </c>
      <c r="B89" s="51" t="s">
        <v>70</v>
      </c>
      <c r="C89" s="52" t="s">
        <v>92</v>
      </c>
      <c r="D89" s="52" t="s">
        <v>89</v>
      </c>
      <c r="E89" s="52" t="s">
        <v>86</v>
      </c>
      <c r="F89" s="52" t="s">
        <v>8</v>
      </c>
      <c r="G89" s="52" t="s">
        <v>74</v>
      </c>
      <c r="H89" s="52" t="s">
        <v>132</v>
      </c>
      <c r="I89" s="52" t="s">
        <v>82</v>
      </c>
      <c r="J89" s="30">
        <v>20</v>
      </c>
      <c r="K89" s="43">
        <v>0</v>
      </c>
      <c r="L89" s="27">
        <v>0</v>
      </c>
    </row>
    <row r="90" spans="1:12" x14ac:dyDescent="0.2">
      <c r="A90" s="15" t="s">
        <v>57</v>
      </c>
      <c r="B90" s="16" t="s">
        <v>70</v>
      </c>
      <c r="C90" s="16" t="s">
        <v>92</v>
      </c>
      <c r="D90" s="16" t="s">
        <v>90</v>
      </c>
      <c r="E90" s="16"/>
      <c r="F90" s="16"/>
      <c r="G90" s="16"/>
      <c r="H90" s="16"/>
      <c r="I90" s="16"/>
      <c r="J90" s="14">
        <f>J91</f>
        <v>554.69999999999993</v>
      </c>
      <c r="K90" s="14">
        <f t="shared" ref="K90:L94" si="10">K91</f>
        <v>399</v>
      </c>
      <c r="L90" s="29">
        <f t="shared" si="10"/>
        <v>227.6</v>
      </c>
    </row>
    <row r="91" spans="1:12" ht="48" x14ac:dyDescent="0.2">
      <c r="A91" s="15" t="s">
        <v>44</v>
      </c>
      <c r="B91" s="11" t="s">
        <v>70</v>
      </c>
      <c r="C91" s="16" t="s">
        <v>92</v>
      </c>
      <c r="D91" s="16" t="s">
        <v>90</v>
      </c>
      <c r="E91" s="16" t="s">
        <v>86</v>
      </c>
      <c r="F91" s="16"/>
      <c r="G91" s="16"/>
      <c r="H91" s="16"/>
      <c r="I91" s="16"/>
      <c r="J91" s="14">
        <f>J92</f>
        <v>554.69999999999993</v>
      </c>
      <c r="K91" s="14">
        <f t="shared" si="10"/>
        <v>399</v>
      </c>
      <c r="L91" s="29">
        <f t="shared" si="10"/>
        <v>227.6</v>
      </c>
    </row>
    <row r="92" spans="1:12" ht="60" x14ac:dyDescent="0.2">
      <c r="A92" s="15" t="s">
        <v>55</v>
      </c>
      <c r="B92" s="11" t="s">
        <v>70</v>
      </c>
      <c r="C92" s="16" t="s">
        <v>92</v>
      </c>
      <c r="D92" s="16" t="s">
        <v>90</v>
      </c>
      <c r="E92" s="16" t="s">
        <v>86</v>
      </c>
      <c r="F92" s="16" t="s">
        <v>8</v>
      </c>
      <c r="G92" s="16"/>
      <c r="H92" s="16"/>
      <c r="I92" s="16"/>
      <c r="J92" s="14">
        <f>J93+J105+J96+J99+J102</f>
        <v>554.69999999999993</v>
      </c>
      <c r="K92" s="14">
        <f>K93+K105+K96</f>
        <v>399</v>
      </c>
      <c r="L92" s="14">
        <f>L93+L105+L96</f>
        <v>227.6</v>
      </c>
    </row>
    <row r="93" spans="1:12" ht="13.5" x14ac:dyDescent="0.25">
      <c r="A93" s="15" t="s">
        <v>58</v>
      </c>
      <c r="B93" s="21" t="s">
        <v>70</v>
      </c>
      <c r="C93" s="16" t="s">
        <v>92</v>
      </c>
      <c r="D93" s="16" t="s">
        <v>90</v>
      </c>
      <c r="E93" s="16" t="s">
        <v>86</v>
      </c>
      <c r="F93" s="16" t="s">
        <v>8</v>
      </c>
      <c r="G93" s="16" t="s">
        <v>74</v>
      </c>
      <c r="H93" s="16" t="s">
        <v>93</v>
      </c>
      <c r="I93" s="16"/>
      <c r="J93" s="30">
        <f>J94</f>
        <v>254.6</v>
      </c>
      <c r="K93" s="30">
        <f t="shared" si="10"/>
        <v>40.9</v>
      </c>
      <c r="L93" s="30">
        <f>L94</f>
        <v>51</v>
      </c>
    </row>
    <row r="94" spans="1:12" ht="24" x14ac:dyDescent="0.2">
      <c r="A94" s="28" t="s">
        <v>36</v>
      </c>
      <c r="B94" s="11" t="s">
        <v>70</v>
      </c>
      <c r="C94" s="12" t="s">
        <v>92</v>
      </c>
      <c r="D94" s="12" t="s">
        <v>90</v>
      </c>
      <c r="E94" s="12" t="s">
        <v>86</v>
      </c>
      <c r="F94" s="12" t="s">
        <v>8</v>
      </c>
      <c r="G94" s="12" t="s">
        <v>74</v>
      </c>
      <c r="H94" s="12" t="s">
        <v>93</v>
      </c>
      <c r="I94" s="12" t="s">
        <v>81</v>
      </c>
      <c r="J94" s="30">
        <f>J95</f>
        <v>254.6</v>
      </c>
      <c r="K94" s="30">
        <f t="shared" si="10"/>
        <v>40.9</v>
      </c>
      <c r="L94" s="30">
        <f t="shared" si="10"/>
        <v>51</v>
      </c>
    </row>
    <row r="95" spans="1:12" ht="36" x14ac:dyDescent="0.2">
      <c r="A95" s="28" t="s">
        <v>37</v>
      </c>
      <c r="B95" s="11" t="s">
        <v>70</v>
      </c>
      <c r="C95" s="12" t="s">
        <v>92</v>
      </c>
      <c r="D95" s="12" t="s">
        <v>90</v>
      </c>
      <c r="E95" s="12" t="s">
        <v>86</v>
      </c>
      <c r="F95" s="12" t="s">
        <v>8</v>
      </c>
      <c r="G95" s="12" t="s">
        <v>74</v>
      </c>
      <c r="H95" s="12" t="s">
        <v>93</v>
      </c>
      <c r="I95" s="12" t="s">
        <v>82</v>
      </c>
      <c r="J95" s="22">
        <v>254.6</v>
      </c>
      <c r="K95" s="22">
        <v>40.9</v>
      </c>
      <c r="L95" s="22">
        <v>51</v>
      </c>
    </row>
    <row r="96" spans="1:12" ht="13.5" x14ac:dyDescent="0.25">
      <c r="A96" s="19" t="s">
        <v>145</v>
      </c>
      <c r="B96" s="11" t="s">
        <v>70</v>
      </c>
      <c r="C96" s="12" t="s">
        <v>92</v>
      </c>
      <c r="D96" s="12" t="s">
        <v>90</v>
      </c>
      <c r="E96" s="12" t="s">
        <v>86</v>
      </c>
      <c r="F96" s="12" t="s">
        <v>8</v>
      </c>
      <c r="G96" s="12" t="s">
        <v>74</v>
      </c>
      <c r="H96" s="12" t="s">
        <v>121</v>
      </c>
      <c r="I96" s="12"/>
      <c r="J96" s="24">
        <f t="shared" ref="J96:L97" si="11">J97</f>
        <v>254</v>
      </c>
      <c r="K96" s="24">
        <f t="shared" si="11"/>
        <v>358.1</v>
      </c>
      <c r="L96" s="24">
        <f t="shared" si="11"/>
        <v>176.6</v>
      </c>
    </row>
    <row r="97" spans="1:12" ht="24" x14ac:dyDescent="0.2">
      <c r="A97" s="20" t="s">
        <v>36</v>
      </c>
      <c r="B97" s="21" t="s">
        <v>70</v>
      </c>
      <c r="C97" s="16" t="s">
        <v>92</v>
      </c>
      <c r="D97" s="16" t="s">
        <v>90</v>
      </c>
      <c r="E97" s="16" t="s">
        <v>86</v>
      </c>
      <c r="F97" s="16" t="s">
        <v>8</v>
      </c>
      <c r="G97" s="16" t="s">
        <v>74</v>
      </c>
      <c r="H97" s="16" t="s">
        <v>121</v>
      </c>
      <c r="I97" s="16" t="s">
        <v>81</v>
      </c>
      <c r="J97" s="26">
        <f t="shared" si="11"/>
        <v>254</v>
      </c>
      <c r="K97" s="26">
        <f t="shared" si="11"/>
        <v>358.1</v>
      </c>
      <c r="L97" s="26">
        <f t="shared" si="11"/>
        <v>176.6</v>
      </c>
    </row>
    <row r="98" spans="1:12" ht="24" x14ac:dyDescent="0.2">
      <c r="A98" s="20" t="s">
        <v>37</v>
      </c>
      <c r="B98" s="21" t="s">
        <v>70</v>
      </c>
      <c r="C98" s="16" t="s">
        <v>92</v>
      </c>
      <c r="D98" s="16" t="s">
        <v>90</v>
      </c>
      <c r="E98" s="16" t="s">
        <v>86</v>
      </c>
      <c r="F98" s="16" t="s">
        <v>8</v>
      </c>
      <c r="G98" s="16" t="s">
        <v>74</v>
      </c>
      <c r="H98" s="16" t="s">
        <v>121</v>
      </c>
      <c r="I98" s="16" t="s">
        <v>82</v>
      </c>
      <c r="J98" s="26">
        <v>254</v>
      </c>
      <c r="K98" s="26">
        <v>358.1</v>
      </c>
      <c r="L98" s="22">
        <v>176.6</v>
      </c>
    </row>
    <row r="99" spans="1:12" ht="72" x14ac:dyDescent="0.2">
      <c r="A99" s="46" t="s">
        <v>134</v>
      </c>
      <c r="B99" s="47" t="s">
        <v>70</v>
      </c>
      <c r="C99" s="48" t="s">
        <v>92</v>
      </c>
      <c r="D99" s="48" t="s">
        <v>90</v>
      </c>
      <c r="E99" s="48" t="s">
        <v>86</v>
      </c>
      <c r="F99" s="48" t="s">
        <v>8</v>
      </c>
      <c r="G99" s="48" t="s">
        <v>74</v>
      </c>
      <c r="H99" s="48" t="s">
        <v>157</v>
      </c>
      <c r="I99" s="48"/>
      <c r="J99" s="24">
        <f>J101</f>
        <v>5.9</v>
      </c>
      <c r="K99" s="26">
        <v>0</v>
      </c>
      <c r="L99" s="26">
        <v>0</v>
      </c>
    </row>
    <row r="100" spans="1:12" ht="30.75" customHeight="1" x14ac:dyDescent="0.2">
      <c r="A100" s="50" t="s">
        <v>127</v>
      </c>
      <c r="B100" s="52" t="s">
        <v>70</v>
      </c>
      <c r="C100" s="52" t="s">
        <v>92</v>
      </c>
      <c r="D100" s="52" t="s">
        <v>90</v>
      </c>
      <c r="E100" s="52" t="s">
        <v>86</v>
      </c>
      <c r="F100" s="52" t="s">
        <v>8</v>
      </c>
      <c r="G100" s="52" t="s">
        <v>74</v>
      </c>
      <c r="H100" s="52" t="s">
        <v>157</v>
      </c>
      <c r="I100" s="52" t="s">
        <v>81</v>
      </c>
      <c r="J100" s="26">
        <f>J102</f>
        <v>5.9</v>
      </c>
      <c r="K100" s="26">
        <v>0</v>
      </c>
      <c r="L100" s="26">
        <v>0</v>
      </c>
    </row>
    <row r="101" spans="1:12" ht="36" x14ac:dyDescent="0.2">
      <c r="A101" s="50" t="s">
        <v>128</v>
      </c>
      <c r="B101" s="51" t="s">
        <v>70</v>
      </c>
      <c r="C101" s="52" t="s">
        <v>92</v>
      </c>
      <c r="D101" s="52" t="s">
        <v>90</v>
      </c>
      <c r="E101" s="52" t="s">
        <v>86</v>
      </c>
      <c r="F101" s="52" t="s">
        <v>8</v>
      </c>
      <c r="G101" s="52" t="s">
        <v>74</v>
      </c>
      <c r="H101" s="52" t="s">
        <v>157</v>
      </c>
      <c r="I101" s="52" t="s">
        <v>82</v>
      </c>
      <c r="J101" s="26">
        <v>5.9</v>
      </c>
      <c r="K101" s="26">
        <v>0</v>
      </c>
      <c r="L101" s="26">
        <v>0</v>
      </c>
    </row>
    <row r="102" spans="1:12" ht="72" x14ac:dyDescent="0.2">
      <c r="A102" s="46" t="s">
        <v>134</v>
      </c>
      <c r="B102" s="47" t="s">
        <v>70</v>
      </c>
      <c r="C102" s="48" t="s">
        <v>92</v>
      </c>
      <c r="D102" s="48" t="s">
        <v>90</v>
      </c>
      <c r="E102" s="48" t="s">
        <v>86</v>
      </c>
      <c r="F102" s="48" t="s">
        <v>8</v>
      </c>
      <c r="G102" s="48" t="s">
        <v>74</v>
      </c>
      <c r="H102" s="48" t="s">
        <v>158</v>
      </c>
      <c r="I102" s="48"/>
      <c r="J102" s="24">
        <f>J104</f>
        <v>5.9</v>
      </c>
      <c r="K102" s="26">
        <v>0</v>
      </c>
      <c r="L102" s="26">
        <v>0</v>
      </c>
    </row>
    <row r="103" spans="1:12" ht="31.5" customHeight="1" x14ac:dyDescent="0.2">
      <c r="A103" s="50" t="s">
        <v>127</v>
      </c>
      <c r="B103" s="52" t="s">
        <v>70</v>
      </c>
      <c r="C103" s="52" t="s">
        <v>92</v>
      </c>
      <c r="D103" s="52" t="s">
        <v>90</v>
      </c>
      <c r="E103" s="52" t="s">
        <v>86</v>
      </c>
      <c r="F103" s="52" t="s">
        <v>8</v>
      </c>
      <c r="G103" s="52" t="s">
        <v>74</v>
      </c>
      <c r="H103" s="52" t="s">
        <v>158</v>
      </c>
      <c r="I103" s="52" t="s">
        <v>81</v>
      </c>
      <c r="J103" s="26">
        <f>J104</f>
        <v>5.9</v>
      </c>
      <c r="K103" s="26">
        <v>0</v>
      </c>
      <c r="L103" s="26">
        <v>0</v>
      </c>
    </row>
    <row r="104" spans="1:12" ht="36" x14ac:dyDescent="0.2">
      <c r="A104" s="50" t="s">
        <v>128</v>
      </c>
      <c r="B104" s="51" t="s">
        <v>70</v>
      </c>
      <c r="C104" s="52" t="s">
        <v>92</v>
      </c>
      <c r="D104" s="52" t="s">
        <v>90</v>
      </c>
      <c r="E104" s="52" t="s">
        <v>86</v>
      </c>
      <c r="F104" s="52" t="s">
        <v>8</v>
      </c>
      <c r="G104" s="52" t="s">
        <v>74</v>
      </c>
      <c r="H104" s="52" t="s">
        <v>158</v>
      </c>
      <c r="I104" s="52" t="s">
        <v>82</v>
      </c>
      <c r="J104" s="26">
        <v>5.9</v>
      </c>
      <c r="K104" s="26">
        <v>0</v>
      </c>
      <c r="L104" s="26">
        <v>0</v>
      </c>
    </row>
    <row r="105" spans="1:12" ht="72" x14ac:dyDescent="0.2">
      <c r="A105" s="46" t="s">
        <v>134</v>
      </c>
      <c r="B105" s="47" t="s">
        <v>70</v>
      </c>
      <c r="C105" s="48" t="s">
        <v>92</v>
      </c>
      <c r="D105" s="48" t="s">
        <v>90</v>
      </c>
      <c r="E105" s="48" t="s">
        <v>86</v>
      </c>
      <c r="F105" s="48" t="s">
        <v>8</v>
      </c>
      <c r="G105" s="48" t="s">
        <v>74</v>
      </c>
      <c r="H105" s="48" t="s">
        <v>135</v>
      </c>
      <c r="I105" s="48"/>
      <c r="J105" s="24">
        <f t="shared" ref="J105:L106" si="12">J106</f>
        <v>34.299999999999997</v>
      </c>
      <c r="K105" s="24">
        <f t="shared" si="12"/>
        <v>0</v>
      </c>
      <c r="L105" s="24">
        <f t="shared" si="12"/>
        <v>0</v>
      </c>
    </row>
    <row r="106" spans="1:12" ht="30" customHeight="1" x14ac:dyDescent="0.2">
      <c r="A106" s="50" t="s">
        <v>127</v>
      </c>
      <c r="B106" s="52" t="s">
        <v>70</v>
      </c>
      <c r="C106" s="52" t="s">
        <v>92</v>
      </c>
      <c r="D106" s="52" t="s">
        <v>90</v>
      </c>
      <c r="E106" s="52" t="s">
        <v>86</v>
      </c>
      <c r="F106" s="52" t="s">
        <v>8</v>
      </c>
      <c r="G106" s="52" t="s">
        <v>74</v>
      </c>
      <c r="H106" s="52" t="s">
        <v>135</v>
      </c>
      <c r="I106" s="52" t="s">
        <v>81</v>
      </c>
      <c r="J106" s="26">
        <f t="shared" si="12"/>
        <v>34.299999999999997</v>
      </c>
      <c r="K106" s="26">
        <f t="shared" si="12"/>
        <v>0</v>
      </c>
      <c r="L106" s="26">
        <f t="shared" si="12"/>
        <v>0</v>
      </c>
    </row>
    <row r="107" spans="1:12" ht="36" x14ac:dyDescent="0.2">
      <c r="A107" s="50" t="s">
        <v>128</v>
      </c>
      <c r="B107" s="51" t="s">
        <v>70</v>
      </c>
      <c r="C107" s="52" t="s">
        <v>92</v>
      </c>
      <c r="D107" s="52" t="s">
        <v>90</v>
      </c>
      <c r="E107" s="52" t="s">
        <v>86</v>
      </c>
      <c r="F107" s="52" t="s">
        <v>8</v>
      </c>
      <c r="G107" s="52" t="s">
        <v>74</v>
      </c>
      <c r="H107" s="52" t="s">
        <v>135</v>
      </c>
      <c r="I107" s="52" t="s">
        <v>82</v>
      </c>
      <c r="J107" s="26">
        <v>34.299999999999997</v>
      </c>
      <c r="K107" s="26">
        <v>0</v>
      </c>
      <c r="L107" s="22">
        <v>0</v>
      </c>
    </row>
    <row r="108" spans="1:12" x14ac:dyDescent="0.2">
      <c r="A108" s="15" t="s">
        <v>59</v>
      </c>
      <c r="B108" s="16" t="s">
        <v>70</v>
      </c>
      <c r="C108" s="16" t="s">
        <v>17</v>
      </c>
      <c r="D108" s="16"/>
      <c r="E108" s="16"/>
      <c r="F108" s="16"/>
      <c r="G108" s="16"/>
      <c r="H108" s="16"/>
      <c r="I108" s="16"/>
      <c r="J108" s="14">
        <f>J109</f>
        <v>42.6</v>
      </c>
      <c r="K108" s="14">
        <f t="shared" ref="J108:L111" si="13">K109</f>
        <v>42.6</v>
      </c>
      <c r="L108" s="29">
        <f t="shared" si="13"/>
        <v>42.6</v>
      </c>
    </row>
    <row r="109" spans="1:12" x14ac:dyDescent="0.2">
      <c r="A109" s="15" t="s">
        <v>60</v>
      </c>
      <c r="B109" s="21" t="s">
        <v>70</v>
      </c>
      <c r="C109" s="16" t="s">
        <v>17</v>
      </c>
      <c r="D109" s="16" t="s">
        <v>71</v>
      </c>
      <c r="E109" s="16"/>
      <c r="F109" s="16"/>
      <c r="G109" s="16"/>
      <c r="H109" s="16"/>
      <c r="I109" s="16"/>
      <c r="J109" s="30">
        <f t="shared" si="13"/>
        <v>42.6</v>
      </c>
      <c r="K109" s="30">
        <f t="shared" si="13"/>
        <v>42.6</v>
      </c>
      <c r="L109" s="31">
        <f t="shared" si="13"/>
        <v>42.6</v>
      </c>
    </row>
    <row r="110" spans="1:12" ht="48" x14ac:dyDescent="0.2">
      <c r="A110" s="15" t="s">
        <v>44</v>
      </c>
      <c r="B110" s="21" t="s">
        <v>70</v>
      </c>
      <c r="C110" s="16" t="s">
        <v>17</v>
      </c>
      <c r="D110" s="16" t="s">
        <v>71</v>
      </c>
      <c r="E110" s="16" t="s">
        <v>86</v>
      </c>
      <c r="F110" s="16"/>
      <c r="G110" s="16"/>
      <c r="H110" s="16"/>
      <c r="I110" s="16"/>
      <c r="J110" s="30">
        <f t="shared" si="13"/>
        <v>42.6</v>
      </c>
      <c r="K110" s="30">
        <f t="shared" si="13"/>
        <v>42.6</v>
      </c>
      <c r="L110" s="31">
        <f t="shared" si="13"/>
        <v>42.6</v>
      </c>
    </row>
    <row r="111" spans="1:12" ht="52.5" customHeight="1" x14ac:dyDescent="0.2">
      <c r="A111" s="15" t="s">
        <v>55</v>
      </c>
      <c r="B111" s="21" t="s">
        <v>70</v>
      </c>
      <c r="C111" s="16" t="s">
        <v>17</v>
      </c>
      <c r="D111" s="16" t="s">
        <v>71</v>
      </c>
      <c r="E111" s="16" t="s">
        <v>86</v>
      </c>
      <c r="F111" s="16" t="s">
        <v>8</v>
      </c>
      <c r="G111" s="16"/>
      <c r="H111" s="16"/>
      <c r="I111" s="16"/>
      <c r="J111" s="30">
        <f t="shared" si="13"/>
        <v>42.6</v>
      </c>
      <c r="K111" s="30">
        <f t="shared" si="13"/>
        <v>42.6</v>
      </c>
      <c r="L111" s="31">
        <f t="shared" si="13"/>
        <v>42.6</v>
      </c>
    </row>
    <row r="112" spans="1:12" ht="24" x14ac:dyDescent="0.25">
      <c r="A112" s="15" t="s">
        <v>61</v>
      </c>
      <c r="B112" s="21" t="s">
        <v>70</v>
      </c>
      <c r="C112" s="16" t="s">
        <v>17</v>
      </c>
      <c r="D112" s="16" t="s">
        <v>71</v>
      </c>
      <c r="E112" s="16" t="s">
        <v>86</v>
      </c>
      <c r="F112" s="16" t="s">
        <v>8</v>
      </c>
      <c r="G112" s="16" t="s">
        <v>74</v>
      </c>
      <c r="H112" s="16" t="s">
        <v>94</v>
      </c>
      <c r="I112" s="16"/>
      <c r="J112" s="26">
        <f>J114</f>
        <v>42.6</v>
      </c>
      <c r="K112" s="26">
        <f>K114</f>
        <v>42.6</v>
      </c>
      <c r="L112" s="22">
        <f>L114</f>
        <v>42.6</v>
      </c>
    </row>
    <row r="113" spans="1:12" x14ac:dyDescent="0.2">
      <c r="A113" s="40" t="s">
        <v>62</v>
      </c>
      <c r="B113" s="21" t="s">
        <v>70</v>
      </c>
      <c r="C113" s="16" t="s">
        <v>17</v>
      </c>
      <c r="D113" s="16" t="s">
        <v>71</v>
      </c>
      <c r="E113" s="16" t="s">
        <v>86</v>
      </c>
      <c r="F113" s="16" t="s">
        <v>8</v>
      </c>
      <c r="G113" s="16" t="s">
        <v>74</v>
      </c>
      <c r="H113" s="16" t="s">
        <v>94</v>
      </c>
      <c r="I113" s="80" t="s">
        <v>95</v>
      </c>
      <c r="J113" s="26">
        <f>J114</f>
        <v>42.6</v>
      </c>
      <c r="K113" s="27">
        <v>36.9</v>
      </c>
      <c r="L113" s="27">
        <v>38.200000000000003</v>
      </c>
    </row>
    <row r="114" spans="1:12" ht="24" x14ac:dyDescent="0.2">
      <c r="A114" s="40" t="s">
        <v>63</v>
      </c>
      <c r="B114" s="21" t="s">
        <v>70</v>
      </c>
      <c r="C114" s="16" t="s">
        <v>17</v>
      </c>
      <c r="D114" s="16" t="s">
        <v>71</v>
      </c>
      <c r="E114" s="16" t="s">
        <v>86</v>
      </c>
      <c r="F114" s="16" t="s">
        <v>8</v>
      </c>
      <c r="G114" s="16" t="s">
        <v>74</v>
      </c>
      <c r="H114" s="16" t="s">
        <v>94</v>
      </c>
      <c r="I114" s="16" t="s">
        <v>96</v>
      </c>
      <c r="J114" s="26">
        <v>42.6</v>
      </c>
      <c r="K114" s="27">
        <v>42.6</v>
      </c>
      <c r="L114" s="27">
        <v>42.6</v>
      </c>
    </row>
    <row r="115" spans="1:12" ht="29.25" customHeight="1" x14ac:dyDescent="0.2">
      <c r="A115" s="28" t="s">
        <v>64</v>
      </c>
      <c r="B115" s="12" t="s">
        <v>70</v>
      </c>
      <c r="C115" s="12" t="s">
        <v>97</v>
      </c>
      <c r="D115" s="13"/>
      <c r="E115" s="13"/>
      <c r="F115" s="13"/>
      <c r="G115" s="13"/>
      <c r="H115" s="13"/>
      <c r="I115" s="13"/>
      <c r="J115" s="10">
        <f t="shared" ref="J115:L117" si="14">J116</f>
        <v>4</v>
      </c>
      <c r="K115" s="10">
        <f t="shared" si="14"/>
        <v>4</v>
      </c>
      <c r="L115" s="32">
        <f t="shared" si="14"/>
        <v>4</v>
      </c>
    </row>
    <row r="116" spans="1:12" ht="24" x14ac:dyDescent="0.2">
      <c r="A116" s="15" t="s">
        <v>65</v>
      </c>
      <c r="B116" s="21" t="s">
        <v>70</v>
      </c>
      <c r="C116" s="16" t="s">
        <v>97</v>
      </c>
      <c r="D116" s="16" t="s">
        <v>71</v>
      </c>
      <c r="E116" s="16"/>
      <c r="F116" s="16"/>
      <c r="G116" s="16"/>
      <c r="H116" s="16"/>
      <c r="I116" s="16"/>
      <c r="J116" s="30">
        <f t="shared" si="14"/>
        <v>4</v>
      </c>
      <c r="K116" s="30">
        <f t="shared" si="14"/>
        <v>4</v>
      </c>
      <c r="L116" s="31">
        <f t="shared" si="14"/>
        <v>4</v>
      </c>
    </row>
    <row r="117" spans="1:12" ht="48" x14ac:dyDescent="0.2">
      <c r="A117" s="15" t="s">
        <v>44</v>
      </c>
      <c r="B117" s="21" t="s">
        <v>70</v>
      </c>
      <c r="C117" s="16" t="s">
        <v>97</v>
      </c>
      <c r="D117" s="16" t="s">
        <v>71</v>
      </c>
      <c r="E117" s="16" t="s">
        <v>86</v>
      </c>
      <c r="F117" s="16"/>
      <c r="G117" s="16"/>
      <c r="H117" s="16"/>
      <c r="I117" s="16"/>
      <c r="J117" s="30">
        <f t="shared" si="14"/>
        <v>4</v>
      </c>
      <c r="K117" s="30">
        <f t="shared" si="14"/>
        <v>4</v>
      </c>
      <c r="L117" s="31">
        <f t="shared" si="14"/>
        <v>4</v>
      </c>
    </row>
    <row r="118" spans="1:12" ht="60" x14ac:dyDescent="0.2">
      <c r="A118" s="15" t="s">
        <v>55</v>
      </c>
      <c r="B118" s="21" t="s">
        <v>70</v>
      </c>
      <c r="C118" s="16" t="s">
        <v>97</v>
      </c>
      <c r="D118" s="16" t="s">
        <v>71</v>
      </c>
      <c r="E118" s="16" t="s">
        <v>86</v>
      </c>
      <c r="F118" s="16" t="s">
        <v>8</v>
      </c>
      <c r="G118" s="16"/>
      <c r="H118" s="16"/>
      <c r="I118" s="16"/>
      <c r="J118" s="30">
        <f>J119</f>
        <v>4</v>
      </c>
      <c r="K118" s="30">
        <f>K119</f>
        <v>4</v>
      </c>
      <c r="L118" s="31">
        <f>L119</f>
        <v>4</v>
      </c>
    </row>
    <row r="119" spans="1:12" ht="13.5" x14ac:dyDescent="0.25">
      <c r="A119" s="15" t="s">
        <v>66</v>
      </c>
      <c r="B119" s="21" t="s">
        <v>70</v>
      </c>
      <c r="C119" s="16" t="s">
        <v>97</v>
      </c>
      <c r="D119" s="16" t="s">
        <v>71</v>
      </c>
      <c r="E119" s="16" t="s">
        <v>86</v>
      </c>
      <c r="F119" s="16" t="s">
        <v>8</v>
      </c>
      <c r="G119" s="16" t="s">
        <v>74</v>
      </c>
      <c r="H119" s="16" t="s">
        <v>98</v>
      </c>
      <c r="I119" s="16"/>
      <c r="J119" s="30">
        <f>J121</f>
        <v>4</v>
      </c>
      <c r="K119" s="30">
        <f>K121</f>
        <v>4</v>
      </c>
      <c r="L119" s="31">
        <f>L121</f>
        <v>4</v>
      </c>
    </row>
    <row r="120" spans="1:12" ht="24" x14ac:dyDescent="0.2">
      <c r="A120" s="15" t="s">
        <v>67</v>
      </c>
      <c r="B120" s="21" t="s">
        <v>70</v>
      </c>
      <c r="C120" s="16" t="s">
        <v>97</v>
      </c>
      <c r="D120" s="16" t="s">
        <v>71</v>
      </c>
      <c r="E120" s="16" t="s">
        <v>86</v>
      </c>
      <c r="F120" s="16" t="s">
        <v>8</v>
      </c>
      <c r="G120" s="16" t="s">
        <v>74</v>
      </c>
      <c r="H120" s="16" t="s">
        <v>98</v>
      </c>
      <c r="I120" s="16" t="s">
        <v>99</v>
      </c>
      <c r="J120" s="26">
        <f>J121</f>
        <v>4</v>
      </c>
      <c r="K120" s="26">
        <f>K121</f>
        <v>4</v>
      </c>
      <c r="L120" s="26">
        <f>L121</f>
        <v>4</v>
      </c>
    </row>
    <row r="121" spans="1:12" x14ac:dyDescent="0.2">
      <c r="A121" s="15" t="s">
        <v>68</v>
      </c>
      <c r="B121" s="21" t="s">
        <v>70</v>
      </c>
      <c r="C121" s="16" t="s">
        <v>97</v>
      </c>
      <c r="D121" s="16" t="s">
        <v>71</v>
      </c>
      <c r="E121" s="16" t="s">
        <v>86</v>
      </c>
      <c r="F121" s="16" t="s">
        <v>8</v>
      </c>
      <c r="G121" s="16" t="s">
        <v>74</v>
      </c>
      <c r="H121" s="16" t="s">
        <v>98</v>
      </c>
      <c r="I121" s="16" t="s">
        <v>100</v>
      </c>
      <c r="J121" s="26">
        <v>4</v>
      </c>
      <c r="K121" s="27">
        <v>4</v>
      </c>
      <c r="L121" s="27">
        <v>4</v>
      </c>
    </row>
    <row r="122" spans="1:12" x14ac:dyDescent="0.2">
      <c r="A122" s="20" t="s">
        <v>69</v>
      </c>
      <c r="B122" s="12" t="s">
        <v>70</v>
      </c>
      <c r="C122" s="12" t="s">
        <v>101</v>
      </c>
      <c r="D122" s="13"/>
      <c r="E122" s="13"/>
      <c r="F122" s="13"/>
      <c r="G122" s="13"/>
      <c r="H122" s="13"/>
      <c r="I122" s="13"/>
      <c r="J122" s="10">
        <f t="shared" ref="J122:L124" si="15">J123</f>
        <v>0</v>
      </c>
      <c r="K122" s="10">
        <f t="shared" si="15"/>
        <v>59.9</v>
      </c>
      <c r="L122" s="32">
        <f t="shared" si="15"/>
        <v>59.5</v>
      </c>
    </row>
    <row r="123" spans="1:12" x14ac:dyDescent="0.2">
      <c r="A123" s="15" t="s">
        <v>43</v>
      </c>
      <c r="B123" s="11" t="s">
        <v>70</v>
      </c>
      <c r="C123" s="16" t="s">
        <v>101</v>
      </c>
      <c r="D123" s="16" t="s">
        <v>101</v>
      </c>
      <c r="E123" s="16"/>
      <c r="F123" s="16"/>
      <c r="G123" s="16"/>
      <c r="H123" s="16"/>
      <c r="I123" s="16"/>
      <c r="J123" s="14">
        <f t="shared" si="15"/>
        <v>0</v>
      </c>
      <c r="K123" s="14">
        <f t="shared" si="15"/>
        <v>59.9</v>
      </c>
      <c r="L123" s="29">
        <f t="shared" si="15"/>
        <v>59.5</v>
      </c>
    </row>
    <row r="124" spans="1:12" ht="48" x14ac:dyDescent="0.2">
      <c r="A124" s="15" t="s">
        <v>44</v>
      </c>
      <c r="B124" s="11" t="s">
        <v>70</v>
      </c>
      <c r="C124" s="16" t="s">
        <v>101</v>
      </c>
      <c r="D124" s="16" t="s">
        <v>101</v>
      </c>
      <c r="E124" s="16" t="s">
        <v>86</v>
      </c>
      <c r="F124" s="16"/>
      <c r="G124" s="16"/>
      <c r="H124" s="16"/>
      <c r="I124" s="16"/>
      <c r="J124" s="14">
        <f t="shared" si="15"/>
        <v>0</v>
      </c>
      <c r="K124" s="14">
        <f t="shared" si="15"/>
        <v>59.9</v>
      </c>
      <c r="L124" s="29">
        <f t="shared" si="15"/>
        <v>59.5</v>
      </c>
    </row>
    <row r="125" spans="1:12" ht="60" x14ac:dyDescent="0.2">
      <c r="A125" s="15" t="s">
        <v>55</v>
      </c>
      <c r="B125" s="11" t="s">
        <v>70</v>
      </c>
      <c r="C125" s="16" t="s">
        <v>101</v>
      </c>
      <c r="D125" s="16" t="s">
        <v>101</v>
      </c>
      <c r="E125" s="16" t="s">
        <v>86</v>
      </c>
      <c r="F125" s="16" t="s">
        <v>8</v>
      </c>
      <c r="G125" s="16"/>
      <c r="H125" s="16"/>
      <c r="I125" s="16"/>
      <c r="J125" s="14">
        <f>J126</f>
        <v>0</v>
      </c>
      <c r="K125" s="14">
        <f>K126</f>
        <v>59.9</v>
      </c>
      <c r="L125" s="29">
        <f>L126</f>
        <v>59.5</v>
      </c>
    </row>
    <row r="126" spans="1:12" ht="13.5" x14ac:dyDescent="0.25">
      <c r="A126" s="15" t="s">
        <v>69</v>
      </c>
      <c r="B126" s="21" t="s">
        <v>70</v>
      </c>
      <c r="C126" s="16" t="s">
        <v>101</v>
      </c>
      <c r="D126" s="16" t="s">
        <v>101</v>
      </c>
      <c r="E126" s="16" t="s">
        <v>86</v>
      </c>
      <c r="F126" s="16" t="s">
        <v>8</v>
      </c>
      <c r="G126" s="16" t="s">
        <v>74</v>
      </c>
      <c r="H126" s="16" t="s">
        <v>102</v>
      </c>
      <c r="I126" s="16"/>
      <c r="J126" s="30">
        <f>J128</f>
        <v>0</v>
      </c>
      <c r="K126" s="30">
        <f>K128</f>
        <v>59.9</v>
      </c>
      <c r="L126" s="31">
        <f>L128</f>
        <v>59.5</v>
      </c>
    </row>
    <row r="127" spans="1:12" x14ac:dyDescent="0.2">
      <c r="A127" s="15" t="s">
        <v>38</v>
      </c>
      <c r="B127" s="21" t="s">
        <v>70</v>
      </c>
      <c r="C127" s="16" t="s">
        <v>101</v>
      </c>
      <c r="D127" s="16" t="s">
        <v>101</v>
      </c>
      <c r="E127" s="16" t="s">
        <v>86</v>
      </c>
      <c r="F127" s="16" t="s">
        <v>8</v>
      </c>
      <c r="G127" s="16" t="s">
        <v>74</v>
      </c>
      <c r="H127" s="16" t="s">
        <v>102</v>
      </c>
      <c r="I127" s="16" t="s">
        <v>83</v>
      </c>
      <c r="J127" s="26">
        <v>0</v>
      </c>
      <c r="K127" s="27">
        <f>K128</f>
        <v>59.9</v>
      </c>
      <c r="L127" s="27">
        <f>L128</f>
        <v>59.5</v>
      </c>
    </row>
    <row r="128" spans="1:12" x14ac:dyDescent="0.2">
      <c r="A128" s="5" t="s">
        <v>43</v>
      </c>
      <c r="B128" s="33" t="s">
        <v>70</v>
      </c>
      <c r="C128" s="34" t="s">
        <v>101</v>
      </c>
      <c r="D128" s="34" t="s">
        <v>101</v>
      </c>
      <c r="E128" s="34" t="s">
        <v>86</v>
      </c>
      <c r="F128" s="34" t="s">
        <v>8</v>
      </c>
      <c r="G128" s="34" t="s">
        <v>74</v>
      </c>
      <c r="H128" s="34" t="s">
        <v>102</v>
      </c>
      <c r="I128" s="34" t="s">
        <v>87</v>
      </c>
      <c r="J128" s="35">
        <v>0</v>
      </c>
      <c r="K128" s="36">
        <v>59.9</v>
      </c>
      <c r="L128" s="36">
        <v>59.5</v>
      </c>
    </row>
  </sheetData>
  <mergeCells count="11">
    <mergeCell ref="I1:L1"/>
    <mergeCell ref="A3:L3"/>
    <mergeCell ref="I4:L4"/>
    <mergeCell ref="A5:A6"/>
    <mergeCell ref="B5:B6"/>
    <mergeCell ref="C5:C6"/>
    <mergeCell ref="D5:D6"/>
    <mergeCell ref="E5:H6"/>
    <mergeCell ref="I5:I6"/>
    <mergeCell ref="J5:L5"/>
    <mergeCell ref="I2:L2"/>
  </mergeCells>
  <conditionalFormatting sqref="A10">
    <cfRule type="expression" dxfId="2240" priority="1083" stopIfTrue="1">
      <formula>#REF!&lt;&gt;""</formula>
    </cfRule>
    <cfRule type="expression" dxfId="2239" priority="1081" stopIfTrue="1">
      <formula>AND($H10="",$G10&lt;&gt;"")</formula>
    </cfRule>
    <cfRule type="expression" dxfId="2238" priority="1079" stopIfTrue="1">
      <formula>$G10=""</formula>
    </cfRule>
    <cfRule type="expression" dxfId="2237" priority="1078" stopIfTrue="1">
      <formula>AND($H10="",$G10&lt;&gt;"")</formula>
    </cfRule>
    <cfRule type="expression" dxfId="2236" priority="1077" stopIfTrue="1">
      <formula>#REF!&lt;&gt;""</formula>
    </cfRule>
    <cfRule type="expression" dxfId="2235" priority="1076" stopIfTrue="1">
      <formula>$G10=""</formula>
    </cfRule>
    <cfRule type="expression" dxfId="2234" priority="1082" stopIfTrue="1">
      <formula>$G10=""</formula>
    </cfRule>
    <cfRule type="expression" dxfId="2233" priority="1084" stopIfTrue="1">
      <formula>AND($H10="",$G10&lt;&gt;"")</formula>
    </cfRule>
    <cfRule type="expression" dxfId="2232" priority="1080" stopIfTrue="1">
      <formula>#REF!&lt;&gt;""</formula>
    </cfRule>
  </conditionalFormatting>
  <conditionalFormatting sqref="A11:A15">
    <cfRule type="expression" dxfId="2231" priority="1025" stopIfTrue="1">
      <formula>$H11=""</formula>
    </cfRule>
    <cfRule type="expression" dxfId="2230" priority="1058" stopIfTrue="1">
      <formula>$H11=""</formula>
    </cfRule>
    <cfRule type="expression" dxfId="2229" priority="1050" stopIfTrue="1">
      <formula>#REF!&lt;&gt;""</formula>
    </cfRule>
    <cfRule type="expression" dxfId="2228" priority="1059" stopIfTrue="1">
      <formula>#REF!&lt;&gt;""</formula>
    </cfRule>
    <cfRule type="expression" dxfId="2227" priority="1060" stopIfTrue="1">
      <formula>AND($I11="",$H11&lt;&gt;"")</formula>
    </cfRule>
    <cfRule type="expression" dxfId="2226" priority="1026" stopIfTrue="1">
      <formula>#REF!&lt;&gt;""</formula>
    </cfRule>
    <cfRule type="expression" dxfId="2225" priority="1027" stopIfTrue="1">
      <formula>AND($I11="",$H11&lt;&gt;"")</formula>
    </cfRule>
    <cfRule type="expression" dxfId="2224" priority="1040" stopIfTrue="1">
      <formula>$H11=""</formula>
    </cfRule>
    <cfRule type="expression" dxfId="2223" priority="1041" stopIfTrue="1">
      <formula>#REF!&lt;&gt;""</formula>
    </cfRule>
    <cfRule type="expression" dxfId="2222" priority="1042" stopIfTrue="1">
      <formula>AND($I11="",$H11&lt;&gt;"")</formula>
    </cfRule>
    <cfRule type="expression" dxfId="2221" priority="1049" stopIfTrue="1">
      <formula>$H11=""</formula>
    </cfRule>
    <cfRule type="expression" dxfId="2220" priority="1051" stopIfTrue="1">
      <formula>AND($I11="",$H11&lt;&gt;"")</formula>
    </cfRule>
  </conditionalFormatting>
  <conditionalFormatting sqref="A15">
    <cfRule type="expression" dxfId="2219" priority="1022" stopIfTrue="1">
      <formula>$H15=""</formula>
    </cfRule>
    <cfRule type="expression" dxfId="2218" priority="1023" stopIfTrue="1">
      <formula>#REF!&lt;&gt;""</formula>
    </cfRule>
    <cfRule type="expression" dxfId="2217" priority="1024" stopIfTrue="1">
      <formula>AND($I15="",$H15&lt;&gt;"")</formula>
    </cfRule>
  </conditionalFormatting>
  <conditionalFormatting sqref="A16:A17">
    <cfRule type="expression" dxfId="2216" priority="975" stopIfTrue="1">
      <formula>AND($H16="",$G16&lt;&gt;"")</formula>
    </cfRule>
    <cfRule type="expression" dxfId="2215" priority="944" stopIfTrue="1">
      <formula>#REF!&lt;&gt;""</formula>
    </cfRule>
    <cfRule type="expression" dxfId="2214" priority="973" stopIfTrue="1">
      <formula>$G16=""</formula>
    </cfRule>
    <cfRule type="expression" dxfId="2213" priority="943" stopIfTrue="1">
      <formula>$G16=""</formula>
    </cfRule>
    <cfRule type="expression" dxfId="2212" priority="960" stopIfTrue="1">
      <formula>AND($H16="",$G16&lt;&gt;"")</formula>
    </cfRule>
    <cfRule type="expression" dxfId="2211" priority="959" stopIfTrue="1">
      <formula>#REF!&lt;&gt;""</formula>
    </cfRule>
    <cfRule type="expression" dxfId="2210" priority="958" stopIfTrue="1">
      <formula>$G16=""</formula>
    </cfRule>
    <cfRule type="expression" dxfId="2209" priority="974" stopIfTrue="1">
      <formula>#REF!&lt;&gt;""</formula>
    </cfRule>
    <cfRule type="expression" dxfId="2208" priority="945" stopIfTrue="1">
      <formula>AND($H16="",$G16&lt;&gt;"")</formula>
    </cfRule>
  </conditionalFormatting>
  <conditionalFormatting sqref="A18:A20">
    <cfRule type="expression" dxfId="2207" priority="938" stopIfTrue="1">
      <formula>#REF!&lt;&gt;""</formula>
    </cfRule>
    <cfRule type="expression" dxfId="2206" priority="937" stopIfTrue="1">
      <formula>$H18=""</formula>
    </cfRule>
    <cfRule type="expression" dxfId="2205" priority="969" stopIfTrue="1">
      <formula>AND($I18="",$H18&lt;&gt;"")</formula>
    </cfRule>
    <cfRule type="expression" dxfId="2204" priority="967" stopIfTrue="1">
      <formula>$H18=""</formula>
    </cfRule>
    <cfRule type="expression" dxfId="2203" priority="954" stopIfTrue="1">
      <formula>AND($I18="",$H18&lt;&gt;"")</formula>
    </cfRule>
    <cfRule type="expression" dxfId="2202" priority="953" stopIfTrue="1">
      <formula>#REF!&lt;&gt;""</formula>
    </cfRule>
    <cfRule type="expression" dxfId="2201" priority="952" stopIfTrue="1">
      <formula>$H18=""</formula>
    </cfRule>
    <cfRule type="expression" dxfId="2200" priority="939" stopIfTrue="1">
      <formula>AND($I18="",$H18&lt;&gt;"")</formula>
    </cfRule>
    <cfRule type="expression" dxfId="2199" priority="968" stopIfTrue="1">
      <formula>#REF!&lt;&gt;""</formula>
    </cfRule>
  </conditionalFormatting>
  <conditionalFormatting sqref="A21:A24">
    <cfRule type="expression" dxfId="2198" priority="858" stopIfTrue="1">
      <formula>$G21=""</formula>
    </cfRule>
    <cfRule type="expression" dxfId="2197" priority="859" stopIfTrue="1">
      <formula>#REF!&lt;&gt;""</formula>
    </cfRule>
    <cfRule type="expression" dxfId="2196" priority="860" stopIfTrue="1">
      <formula>AND($H21="",$G21&lt;&gt;"")</formula>
    </cfRule>
    <cfRule type="expression" dxfId="2195" priority="873" stopIfTrue="1">
      <formula>$G21=""</formula>
    </cfRule>
    <cfRule type="expression" dxfId="2194" priority="874" stopIfTrue="1">
      <formula>#REF!&lt;&gt;""</formula>
    </cfRule>
    <cfRule type="expression" dxfId="2193" priority="875" stopIfTrue="1">
      <formula>AND($H21="",$G21&lt;&gt;"")</formula>
    </cfRule>
    <cfRule type="expression" dxfId="2192" priority="888" stopIfTrue="1">
      <formula>$G21=""</formula>
    </cfRule>
    <cfRule type="expression" dxfId="2191" priority="889" stopIfTrue="1">
      <formula>#REF!&lt;&gt;""</formula>
    </cfRule>
    <cfRule type="expression" dxfId="2190" priority="890" stopIfTrue="1">
      <formula>AND($H21="",$G21&lt;&gt;"")</formula>
    </cfRule>
  </conditionalFormatting>
  <conditionalFormatting sqref="A21:A26 A34:A39 J38:J39 A70:A89 A91:A107 J95:J107 A109:A114">
    <cfRule type="expression" dxfId="2189" priority="476" stopIfTrue="1">
      <formula>AND($H21="",$G21&lt;&gt;"")</formula>
    </cfRule>
  </conditionalFormatting>
  <conditionalFormatting sqref="A21:A26 A34:B39 J38:J39 A70:A89 A91:B107 J95:J107 A109:B114">
    <cfRule type="expression" dxfId="2188" priority="475" stopIfTrue="1">
      <formula>#REF!&lt;&gt;""</formula>
    </cfRule>
  </conditionalFormatting>
  <conditionalFormatting sqref="A25">
    <cfRule type="expression" dxfId="2187" priority="128" stopIfTrue="1">
      <formula>$G25=""</formula>
    </cfRule>
    <cfRule type="expression" dxfId="2186" priority="131" stopIfTrue="1">
      <formula>$G25=""</formula>
    </cfRule>
    <cfRule type="expression" dxfId="2185" priority="132" stopIfTrue="1">
      <formula>#REF!&lt;&gt;""</formula>
    </cfRule>
    <cfRule type="expression" dxfId="2184" priority="133" stopIfTrue="1">
      <formula>AND($H25="",$G25&lt;&gt;"")</formula>
    </cfRule>
    <cfRule type="expression" dxfId="2183" priority="126" stopIfTrue="1">
      <formula>#REF!&lt;&gt;""</formula>
    </cfRule>
    <cfRule type="expression" dxfId="2182" priority="122" stopIfTrue="1">
      <formula>$G25=""</formula>
    </cfRule>
    <cfRule type="expression" dxfId="2181" priority="123" stopIfTrue="1">
      <formula>#REF!&lt;&gt;""</formula>
    </cfRule>
    <cfRule type="expression" dxfId="2180" priority="124" stopIfTrue="1">
      <formula>AND($H25="",$G25&lt;&gt;"")</formula>
    </cfRule>
    <cfRule type="expression" dxfId="2179" priority="125" stopIfTrue="1">
      <formula>$G25=""</formula>
    </cfRule>
    <cfRule type="expression" dxfId="2178" priority="127" stopIfTrue="1">
      <formula>AND($H25="",$G25&lt;&gt;"")</formula>
    </cfRule>
    <cfRule type="expression" dxfId="2177" priority="129" stopIfTrue="1">
      <formula>#REF!&lt;&gt;""</formula>
    </cfRule>
    <cfRule type="expression" dxfId="2176" priority="130" stopIfTrue="1">
      <formula>AND($H25="",$G25&lt;&gt;"")</formula>
    </cfRule>
  </conditionalFormatting>
  <conditionalFormatting sqref="A27">
    <cfRule type="expression" dxfId="2175" priority="805" stopIfTrue="1">
      <formula>AND($H27="",$G27&lt;&gt;"")</formula>
    </cfRule>
    <cfRule type="expression" dxfId="2174" priority="827" stopIfTrue="1">
      <formula>$G27=""</formula>
    </cfRule>
    <cfRule type="expression" dxfId="2173" priority="828" stopIfTrue="1">
      <formula>#REF!&lt;&gt;""</formula>
    </cfRule>
    <cfRule type="expression" dxfId="2172" priority="817" stopIfTrue="1">
      <formula>AND($H27="",$G27&lt;&gt;"")</formula>
    </cfRule>
    <cfRule type="expression" dxfId="2171" priority="816" stopIfTrue="1">
      <formula>#REF!&lt;&gt;""</formula>
    </cfRule>
    <cfRule type="expression" dxfId="2170" priority="815" stopIfTrue="1">
      <formula>$G27=""</formula>
    </cfRule>
    <cfRule type="expression" dxfId="2169" priority="829" stopIfTrue="1">
      <formula>AND($H27="",$G27&lt;&gt;"")</formula>
    </cfRule>
    <cfRule type="expression" dxfId="2168" priority="804" stopIfTrue="1">
      <formula>#REF!&lt;&gt;""</formula>
    </cfRule>
    <cfRule type="expression" dxfId="2167" priority="803" stopIfTrue="1">
      <formula>$G27=""</formula>
    </cfRule>
    <cfRule type="expression" dxfId="2166" priority="793" stopIfTrue="1">
      <formula>AND($H27="",$G27&lt;&gt;"")</formula>
    </cfRule>
  </conditionalFormatting>
  <conditionalFormatting sqref="A27:A28">
    <cfRule type="expression" dxfId="2165" priority="789" stopIfTrue="1">
      <formula>#REF!&lt;&gt;""</formula>
    </cfRule>
  </conditionalFormatting>
  <conditionalFormatting sqref="A28">
    <cfRule type="expression" dxfId="2164" priority="814" stopIfTrue="1">
      <formula>AND($I28="",$H28&lt;&gt;"")</formula>
    </cfRule>
    <cfRule type="expression" dxfId="2163" priority="813" stopIfTrue="1">
      <formula>#REF!&lt;&gt;""</formula>
    </cfRule>
    <cfRule type="expression" dxfId="2162" priority="812" stopIfTrue="1">
      <formula>$H28=""</formula>
    </cfRule>
    <cfRule type="expression" dxfId="2161" priority="802" stopIfTrue="1">
      <formula>AND($I28="",$H28&lt;&gt;"")</formula>
    </cfRule>
    <cfRule type="expression" dxfId="2160" priority="801" stopIfTrue="1">
      <formula>#REF!&lt;&gt;""</formula>
    </cfRule>
    <cfRule type="expression" dxfId="2159" priority="800" stopIfTrue="1">
      <formula>$H28=""</formula>
    </cfRule>
    <cfRule type="expression" dxfId="2158" priority="790" stopIfTrue="1">
      <formula>AND($I28="",$H28&lt;&gt;"")</formula>
    </cfRule>
    <cfRule type="expression" dxfId="2157" priority="788" stopIfTrue="1">
      <formula>$H28=""</formula>
    </cfRule>
    <cfRule type="expression" dxfId="2156" priority="826" stopIfTrue="1">
      <formula>AND($I28="",$H28&lt;&gt;"")</formula>
    </cfRule>
    <cfRule type="expression" dxfId="2155" priority="825" stopIfTrue="1">
      <formula>#REF!&lt;&gt;""</formula>
    </cfRule>
    <cfRule type="expression" dxfId="2154" priority="824" stopIfTrue="1">
      <formula>$H28=""</formula>
    </cfRule>
  </conditionalFormatting>
  <conditionalFormatting sqref="A29:A32">
    <cfRule type="expression" dxfId="2153" priority="808" stopIfTrue="1">
      <formula>AND($H29="",$G29&lt;&gt;"")</formula>
    </cfRule>
    <cfRule type="expression" dxfId="2152" priority="807" stopIfTrue="1">
      <formula>#REF!&lt;&gt;""</formula>
    </cfRule>
    <cfRule type="expression" dxfId="2151" priority="806" stopIfTrue="1">
      <formula>$G29=""</formula>
    </cfRule>
    <cfRule type="expression" dxfId="2150" priority="796" stopIfTrue="1">
      <formula>AND($H29="",$G29&lt;&gt;"")</formula>
    </cfRule>
    <cfRule type="expression" dxfId="2149" priority="795" stopIfTrue="1">
      <formula>#REF!&lt;&gt;""</formula>
    </cfRule>
    <cfRule type="expression" dxfId="2148" priority="794" stopIfTrue="1">
      <formula>$G29=""</formula>
    </cfRule>
    <cfRule type="expression" dxfId="2147" priority="820" stopIfTrue="1">
      <formula>AND($H29="",$G29&lt;&gt;"")</formula>
    </cfRule>
    <cfRule type="expression" dxfId="2146" priority="819" stopIfTrue="1">
      <formula>#REF!&lt;&gt;""</formula>
    </cfRule>
    <cfRule type="expression" dxfId="2145" priority="818" stopIfTrue="1">
      <formula>$G29=""</formula>
    </cfRule>
  </conditionalFormatting>
  <conditionalFormatting sqref="A29:A37">
    <cfRule type="expression" dxfId="2144" priority="754" stopIfTrue="1">
      <formula>AND($H29="",$G29&lt;&gt;"")</formula>
    </cfRule>
    <cfRule type="expression" dxfId="2143" priority="753" stopIfTrue="1">
      <formula>#REF!&lt;&gt;""</formula>
    </cfRule>
    <cfRule type="expression" dxfId="2142" priority="752" stopIfTrue="1">
      <formula>$G29=""</formula>
    </cfRule>
  </conditionalFormatting>
  <conditionalFormatting sqref="A33:A37">
    <cfRule type="expression" dxfId="2141" priority="734" stopIfTrue="1">
      <formula>$G33=""</formula>
    </cfRule>
    <cfRule type="expression" dxfId="2140" priority="735" stopIfTrue="1">
      <formula>#REF!&lt;&gt;""</formula>
    </cfRule>
    <cfRule type="expression" dxfId="2139" priority="736" stopIfTrue="1">
      <formula>AND($H33="",$G33&lt;&gt;"")</formula>
    </cfRule>
    <cfRule type="expression" dxfId="2138" priority="716" stopIfTrue="1">
      <formula>$G33=""</formula>
    </cfRule>
    <cfRule type="expression" dxfId="2137" priority="718" stopIfTrue="1">
      <formula>AND($H33="",$G33&lt;&gt;"")</formula>
    </cfRule>
    <cfRule type="expression" dxfId="2136" priority="717" stopIfTrue="1">
      <formula>#REF!&lt;&gt;""</formula>
    </cfRule>
  </conditionalFormatting>
  <conditionalFormatting sqref="A40:A44">
    <cfRule type="expression" dxfId="2135" priority="756" stopIfTrue="1">
      <formula>#REF!&lt;&gt;""</formula>
    </cfRule>
    <cfRule type="expression" dxfId="2134" priority="755" stopIfTrue="1">
      <formula>$G40=""</formula>
    </cfRule>
    <cfRule type="expression" dxfId="2133" priority="739" stopIfTrue="1">
      <formula>AND($H40="",$G40&lt;&gt;"")</formula>
    </cfRule>
    <cfRule type="expression" dxfId="2132" priority="757" stopIfTrue="1">
      <formula>AND($H40="",$G40&lt;&gt;"")</formula>
    </cfRule>
    <cfRule type="expression" dxfId="2131" priority="737" stopIfTrue="1">
      <formula>$G40=""</formula>
    </cfRule>
    <cfRule type="expression" dxfId="2130" priority="721" stopIfTrue="1">
      <formula>AND($H40="",$G40&lt;&gt;"")</formula>
    </cfRule>
    <cfRule type="expression" dxfId="2129" priority="720" stopIfTrue="1">
      <formula>#REF!&lt;&gt;""</formula>
    </cfRule>
    <cfRule type="expression" dxfId="2128" priority="719" stopIfTrue="1">
      <formula>$G40=""</formula>
    </cfRule>
    <cfRule type="expression" dxfId="2127" priority="738" stopIfTrue="1">
      <formula>#REF!&lt;&gt;""</formula>
    </cfRule>
  </conditionalFormatting>
  <conditionalFormatting sqref="A41:A44">
    <cfRule type="expression" dxfId="2126" priority="698" stopIfTrue="1">
      <formula>$G41=""</formula>
    </cfRule>
    <cfRule type="expression" dxfId="2125" priority="700" stopIfTrue="1">
      <formula>AND($H41="",$G41&lt;&gt;"")</formula>
    </cfRule>
    <cfRule type="expression" dxfId="2124" priority="699" stopIfTrue="1">
      <formula>#REF!&lt;&gt;""</formula>
    </cfRule>
  </conditionalFormatting>
  <conditionalFormatting sqref="A45">
    <cfRule type="expression" dxfId="2123" priority="697" stopIfTrue="1">
      <formula>AND($I45="",$H45&lt;&gt;"")</formula>
    </cfRule>
    <cfRule type="expression" dxfId="2122" priority="696" stopIfTrue="1">
      <formula>#REF!&lt;&gt;""</formula>
    </cfRule>
    <cfRule type="expression" dxfId="2121" priority="695" stopIfTrue="1">
      <formula>$H45=""</formula>
    </cfRule>
    <cfRule type="expression" dxfId="2120" priority="713" stopIfTrue="1">
      <formula>$H45=""</formula>
    </cfRule>
    <cfRule type="expression" dxfId="2119" priority="714" stopIfTrue="1">
      <formula>#REF!&lt;&gt;""</formula>
    </cfRule>
    <cfRule type="expression" dxfId="2118" priority="715" stopIfTrue="1">
      <formula>AND($I45="",$H45&lt;&gt;"")</formula>
    </cfRule>
    <cfRule type="expression" dxfId="2117" priority="732" stopIfTrue="1">
      <formula>#REF!&lt;&gt;""</formula>
    </cfRule>
    <cfRule type="expression" dxfId="2116" priority="733" stopIfTrue="1">
      <formula>AND($I45="",$H45&lt;&gt;"")</formula>
    </cfRule>
    <cfRule type="expression" dxfId="2115" priority="731" stopIfTrue="1">
      <formula>$H45=""</formula>
    </cfRule>
  </conditionalFormatting>
  <conditionalFormatting sqref="A45:A67">
    <cfRule type="expression" dxfId="2114" priority="750" stopIfTrue="1">
      <formula>#REF!&lt;&gt;""</formula>
    </cfRule>
    <cfRule type="expression" dxfId="2113" priority="751" stopIfTrue="1">
      <formula>AND($I45="",$H45&lt;&gt;"")</formula>
    </cfRule>
    <cfRule type="expression" dxfId="2112" priority="749" stopIfTrue="1">
      <formula>$H45=""</formula>
    </cfRule>
  </conditionalFormatting>
  <conditionalFormatting sqref="A47">
    <cfRule type="expression" dxfId="2111" priority="461" stopIfTrue="1">
      <formula>#REF!&lt;&gt;""</formula>
    </cfRule>
    <cfRule type="expression" dxfId="2110" priority="462" stopIfTrue="1">
      <formula>AND($H47="",$G47&lt;&gt;"")</formula>
    </cfRule>
    <cfRule type="expression" dxfId="2109" priority="460" stopIfTrue="1">
      <formula>$G47=""</formula>
    </cfRule>
    <cfRule type="expression" dxfId="2108" priority="456" stopIfTrue="1">
      <formula>AND($H47="",$G47&lt;&gt;"")</formula>
    </cfRule>
    <cfRule type="expression" dxfId="2107" priority="455" stopIfTrue="1">
      <formula>#REF!&lt;&gt;""</formula>
    </cfRule>
    <cfRule type="expression" dxfId="2106" priority="454" stopIfTrue="1">
      <formula>$G47=""</formula>
    </cfRule>
    <cfRule type="expression" dxfId="2105" priority="450" stopIfTrue="1">
      <formula>AND($H47="",$G47&lt;&gt;"")</formula>
    </cfRule>
    <cfRule type="expression" dxfId="2104" priority="449" stopIfTrue="1">
      <formula>#REF!&lt;&gt;""</formula>
    </cfRule>
    <cfRule type="expression" dxfId="2103" priority="448" stopIfTrue="1">
      <formula>$G47=""</formula>
    </cfRule>
  </conditionalFormatting>
  <conditionalFormatting sqref="A47:A67">
    <cfRule type="expression" dxfId="2102" priority="468" stopIfTrue="1">
      <formula>AND($H47="",$G47&lt;&gt;"")</formula>
    </cfRule>
    <cfRule type="expression" dxfId="2101" priority="467" stopIfTrue="1">
      <formula>#REF!&lt;&gt;""</formula>
    </cfRule>
    <cfRule type="expression" dxfId="2100" priority="466" stopIfTrue="1">
      <formula>$G47=""</formula>
    </cfRule>
  </conditionalFormatting>
  <conditionalFormatting sqref="A49:A53">
    <cfRule type="expression" dxfId="2099" priority="284" stopIfTrue="1">
      <formula>$G49=""</formula>
    </cfRule>
    <cfRule type="expression" dxfId="2098" priority="285" stopIfTrue="1">
      <formula>#REF!&lt;&gt;""</formula>
    </cfRule>
    <cfRule type="expression" dxfId="2097" priority="286" stopIfTrue="1">
      <formula>AND($H49="",$G49&lt;&gt;"")</formula>
    </cfRule>
  </conditionalFormatting>
  <conditionalFormatting sqref="A55:A67">
    <cfRule type="expression" dxfId="2096" priority="275" stopIfTrue="1">
      <formula>$G55=""</formula>
    </cfRule>
    <cfRule type="expression" dxfId="2095" priority="276" stopIfTrue="1">
      <formula>#REF!&lt;&gt;""</formula>
    </cfRule>
    <cfRule type="expression" dxfId="2094" priority="277" stopIfTrue="1">
      <formula>AND($H55="",$G55&lt;&gt;"")</formula>
    </cfRule>
  </conditionalFormatting>
  <conditionalFormatting sqref="A56:A61">
    <cfRule type="expression" dxfId="2093" priority="60" stopIfTrue="1">
      <formula>#REF!&lt;&gt;""</formula>
    </cfRule>
    <cfRule type="expression" dxfId="2092" priority="59" stopIfTrue="1">
      <formula>$G56=""</formula>
    </cfRule>
    <cfRule type="expression" dxfId="2091" priority="61" stopIfTrue="1">
      <formula>AND($H56="",$G56&lt;&gt;"")</formula>
    </cfRule>
  </conditionalFormatting>
  <conditionalFormatting sqref="A59">
    <cfRule type="expression" dxfId="2090" priority="3" stopIfTrue="1">
      <formula>AND($H59="",$G59&lt;&gt;"")</formula>
    </cfRule>
    <cfRule type="expression" dxfId="2089" priority="1" stopIfTrue="1">
      <formula>$G59=""</formula>
    </cfRule>
    <cfRule type="expression" dxfId="2088" priority="2" stopIfTrue="1">
      <formula>#REF!&lt;&gt;""</formula>
    </cfRule>
  </conditionalFormatting>
  <conditionalFormatting sqref="A69:A73">
    <cfRule type="expression" dxfId="2087" priority="651" stopIfTrue="1">
      <formula>AND($H69="",$G69&lt;&gt;"")</formula>
    </cfRule>
    <cfRule type="expression" dxfId="2086" priority="658" stopIfTrue="1">
      <formula>$G69=""</formula>
    </cfRule>
    <cfRule type="expression" dxfId="2085" priority="667" stopIfTrue="1">
      <formula>$G69=""</formula>
    </cfRule>
    <cfRule type="expression" dxfId="2084" priority="668" stopIfTrue="1">
      <formula>#REF!&lt;&gt;""</formula>
    </cfRule>
    <cfRule type="expression" dxfId="2083" priority="659" stopIfTrue="1">
      <formula>#REF!&lt;&gt;""</formula>
    </cfRule>
    <cfRule type="expression" dxfId="2082" priority="669" stopIfTrue="1">
      <formula>AND($H69="",$G69&lt;&gt;"")</formula>
    </cfRule>
    <cfRule type="expression" dxfId="2081" priority="650" stopIfTrue="1">
      <formula>#REF!&lt;&gt;""</formula>
    </cfRule>
    <cfRule type="expression" dxfId="2080" priority="660" stopIfTrue="1">
      <formula>AND($H69="",$G69&lt;&gt;"")</formula>
    </cfRule>
    <cfRule type="expression" dxfId="2079" priority="649" stopIfTrue="1">
      <formula>$G69=""</formula>
    </cfRule>
  </conditionalFormatting>
  <conditionalFormatting sqref="A75:A76">
    <cfRule type="expression" dxfId="2078" priority="43" stopIfTrue="1">
      <formula>AND($H75="",$G75&lt;&gt;"")</formula>
    </cfRule>
    <cfRule type="expression" dxfId="2077" priority="31" stopIfTrue="1">
      <formula>AND($H75="",$G75&lt;&gt;"")</formula>
    </cfRule>
    <cfRule type="expression" dxfId="2076" priority="30" stopIfTrue="1">
      <formula>#REF!&lt;&gt;""</formula>
    </cfRule>
    <cfRule type="expression" dxfId="2075" priority="49" stopIfTrue="1">
      <formula>AND($H75="",$G75&lt;&gt;"")</formula>
    </cfRule>
    <cfRule type="expression" dxfId="2074" priority="48" stopIfTrue="1">
      <formula>#REF!&lt;&gt;""</formula>
    </cfRule>
    <cfRule type="expression" dxfId="2073" priority="47" stopIfTrue="1">
      <formula>$G75=""</formula>
    </cfRule>
    <cfRule type="expression" dxfId="2072" priority="42" stopIfTrue="1">
      <formula>#REF!&lt;&gt;""</formula>
    </cfRule>
    <cfRule type="expression" dxfId="2071" priority="41" stopIfTrue="1">
      <formula>$G75=""</formula>
    </cfRule>
    <cfRule type="expression" dxfId="2070" priority="37" stopIfTrue="1">
      <formula>AND($H75="",$G75&lt;&gt;"")</formula>
    </cfRule>
    <cfRule type="expression" dxfId="2069" priority="36" stopIfTrue="1">
      <formula>#REF!&lt;&gt;""</formula>
    </cfRule>
    <cfRule type="expression" dxfId="2068" priority="35" stopIfTrue="1">
      <formula>$G75=""</formula>
    </cfRule>
    <cfRule type="expression" dxfId="2067" priority="29" stopIfTrue="1">
      <formula>$G75=""</formula>
    </cfRule>
  </conditionalFormatting>
  <conditionalFormatting sqref="A81:A86">
    <cfRule type="expression" dxfId="2066" priority="189" stopIfTrue="1">
      <formula>#REF!&lt;&gt;""</formula>
    </cfRule>
    <cfRule type="expression" dxfId="2065" priority="190" stopIfTrue="1">
      <formula>AND($H81="",$G81&lt;&gt;"")</formula>
    </cfRule>
    <cfRule type="expression" dxfId="2064" priority="188" stopIfTrue="1">
      <formula>$G81=""</formula>
    </cfRule>
  </conditionalFormatting>
  <conditionalFormatting sqref="A90:A94">
    <cfRule type="expression" dxfId="2063" priority="627" stopIfTrue="1">
      <formula>$G90=""</formula>
    </cfRule>
    <cfRule type="expression" dxfId="2062" priority="617" stopIfTrue="1">
      <formula>AND($H90="",$G90&lt;&gt;"")</formula>
    </cfRule>
    <cfRule type="expression" dxfId="2061" priority="616" stopIfTrue="1">
      <formula>#REF!&lt;&gt;""</formula>
    </cfRule>
    <cfRule type="expression" dxfId="2060" priority="615" stopIfTrue="1">
      <formula>$G90=""</formula>
    </cfRule>
    <cfRule type="expression" dxfId="2059" priority="629" stopIfTrue="1">
      <formula>AND($H90="",$G90&lt;&gt;"")</formula>
    </cfRule>
    <cfRule type="expression" dxfId="2058" priority="623" stopIfTrue="1">
      <formula>AND($H90="",$G90&lt;&gt;"")</formula>
    </cfRule>
    <cfRule type="expression" dxfId="2057" priority="622" stopIfTrue="1">
      <formula>#REF!&lt;&gt;""</formula>
    </cfRule>
    <cfRule type="expression" dxfId="2056" priority="621" stopIfTrue="1">
      <formula>$G90=""</formula>
    </cfRule>
    <cfRule type="expression" dxfId="2055" priority="628" stopIfTrue="1">
      <formula>#REF!&lt;&gt;""</formula>
    </cfRule>
  </conditionalFormatting>
  <conditionalFormatting sqref="A91:A107 A70:A89 A21:A27 A34:A39 J38:J39 J95:J107 A109:A114">
    <cfRule type="expression" dxfId="2054" priority="474" stopIfTrue="1">
      <formula>$G21=""</formula>
    </cfRule>
  </conditionalFormatting>
  <conditionalFormatting sqref="A97">
    <cfRule type="expression" dxfId="2053" priority="441" stopIfTrue="1">
      <formula>AND($H97="",$G97&lt;&gt;"")</formula>
    </cfRule>
    <cfRule type="expression" dxfId="2052" priority="433" stopIfTrue="1">
      <formula>$G97=""</formula>
    </cfRule>
    <cfRule type="expression" dxfId="2051" priority="440" stopIfTrue="1">
      <formula>#REF!&lt;&gt;""</formula>
    </cfRule>
    <cfRule type="expression" dxfId="2050" priority="436" stopIfTrue="1">
      <formula>$G97=""</formula>
    </cfRule>
    <cfRule type="expression" dxfId="2049" priority="439" stopIfTrue="1">
      <formula>$G97=""</formula>
    </cfRule>
    <cfRule type="expression" dxfId="2048" priority="442" stopIfTrue="1">
      <formula>$G97=""</formula>
    </cfRule>
    <cfRule type="expression" dxfId="2047" priority="438" stopIfTrue="1">
      <formula>AND($H97="",$G97&lt;&gt;"")</formula>
    </cfRule>
    <cfRule type="expression" dxfId="2046" priority="437" stopIfTrue="1">
      <formula>#REF!&lt;&gt;""</formula>
    </cfRule>
    <cfRule type="expression" dxfId="2045" priority="434" stopIfTrue="1">
      <formula>#REF!&lt;&gt;""</formula>
    </cfRule>
    <cfRule type="expression" dxfId="2044" priority="443" stopIfTrue="1">
      <formula>#REF!&lt;&gt;""</formula>
    </cfRule>
    <cfRule type="expression" dxfId="2043" priority="444" stopIfTrue="1">
      <formula>AND($H97="",$G97&lt;&gt;"")</formula>
    </cfRule>
    <cfRule type="expression" dxfId="2042" priority="435" stopIfTrue="1">
      <formula>AND($H97="",$G97&lt;&gt;"")</formula>
    </cfRule>
  </conditionalFormatting>
  <conditionalFormatting sqref="A99:A106">
    <cfRule type="expression" dxfId="2041" priority="15" stopIfTrue="1">
      <formula>AND($H99="",$G99&lt;&gt;"")</formula>
    </cfRule>
    <cfRule type="expression" dxfId="2040" priority="14" stopIfTrue="1">
      <formula>#REF!&lt;&gt;""</formula>
    </cfRule>
    <cfRule type="expression" dxfId="2039" priority="13" stopIfTrue="1">
      <formula>$G99=""</formula>
    </cfRule>
  </conditionalFormatting>
  <conditionalFormatting sqref="A103">
    <cfRule type="expression" dxfId="2038" priority="10" stopIfTrue="1">
      <formula>$G103=""</formula>
    </cfRule>
    <cfRule type="expression" dxfId="2037" priority="11" stopIfTrue="1">
      <formula>#REF!&lt;&gt;""</formula>
    </cfRule>
    <cfRule type="expression" dxfId="2036" priority="12" stopIfTrue="1">
      <formula>AND($H103="",$G103&lt;&gt;"")</formula>
    </cfRule>
  </conditionalFormatting>
  <conditionalFormatting sqref="A108:A113">
    <cfRule type="expression" dxfId="2035" priority="522" stopIfTrue="1">
      <formula>#REF!&lt;&gt;""</formula>
    </cfRule>
    <cfRule type="expression" dxfId="2034" priority="523" stopIfTrue="1">
      <formula>AND($H108="",$G108&lt;&gt;"")</formula>
    </cfRule>
    <cfRule type="expression" dxfId="2033" priority="521" stopIfTrue="1">
      <formula>$G108=""</formula>
    </cfRule>
    <cfRule type="expression" dxfId="2032" priority="587" stopIfTrue="1">
      <formula>AND($H108="",$G108&lt;&gt;"")</formula>
    </cfRule>
    <cfRule type="expression" dxfId="2031" priority="570" stopIfTrue="1">
      <formula>#REF!&lt;&gt;""</formula>
    </cfRule>
    <cfRule type="expression" dxfId="2030" priority="571" stopIfTrue="1">
      <formula>AND($H108="",$G108&lt;&gt;"")</formula>
    </cfRule>
    <cfRule type="expression" dxfId="2029" priority="585" stopIfTrue="1">
      <formula>$G108=""</formula>
    </cfRule>
    <cfRule type="expression" dxfId="2028" priority="569" stopIfTrue="1">
      <formula>$G108=""</formula>
    </cfRule>
    <cfRule type="expression" dxfId="2027" priority="586" stopIfTrue="1">
      <formula>#REF!&lt;&gt;""</formula>
    </cfRule>
  </conditionalFormatting>
  <conditionalFormatting sqref="A115">
    <cfRule type="expression" dxfId="2026" priority="575" stopIfTrue="1">
      <formula>$B115=""</formula>
    </cfRule>
    <cfRule type="expression" dxfId="2025" priority="576" stopIfTrue="1">
      <formula>$C115&lt;&gt;""</formula>
    </cfRule>
    <cfRule type="expression" dxfId="2024" priority="583" stopIfTrue="1">
      <formula>$B115=""</formula>
    </cfRule>
    <cfRule type="expression" dxfId="2023" priority="584" stopIfTrue="1">
      <formula>$C115&lt;&gt;""</formula>
    </cfRule>
    <cfRule type="expression" dxfId="2022" priority="527" stopIfTrue="1">
      <formula>$B115=""</formula>
    </cfRule>
    <cfRule type="expression" dxfId="2021" priority="528" stopIfTrue="1">
      <formula>$C115&lt;&gt;""</formula>
    </cfRule>
  </conditionalFormatting>
  <conditionalFormatting sqref="A116:A121">
    <cfRule type="expression" dxfId="2020" priority="526" stopIfTrue="1">
      <formula>AND($H116="",$G116&lt;&gt;"")</formula>
    </cfRule>
    <cfRule type="expression" dxfId="2019" priority="525" stopIfTrue="1">
      <formula>#REF!&lt;&gt;""</formula>
    </cfRule>
    <cfRule type="expression" dxfId="2018" priority="524" stopIfTrue="1">
      <formula>$G116=""</formula>
    </cfRule>
    <cfRule type="expression" dxfId="2017" priority="574" stopIfTrue="1">
      <formula>AND($H116="",$G116&lt;&gt;"")</formula>
    </cfRule>
    <cfRule type="expression" dxfId="2016" priority="580" stopIfTrue="1">
      <formula>$G116=""</formula>
    </cfRule>
    <cfRule type="expression" dxfId="2015" priority="581" stopIfTrue="1">
      <formula>#REF!&lt;&gt;""</formula>
    </cfRule>
    <cfRule type="expression" dxfId="2014" priority="582" stopIfTrue="1">
      <formula>AND($H116="",$G116&lt;&gt;"")</formula>
    </cfRule>
    <cfRule type="expression" dxfId="2013" priority="572" stopIfTrue="1">
      <formula>$G116=""</formula>
    </cfRule>
    <cfRule type="expression" dxfId="2012" priority="573" stopIfTrue="1">
      <formula>#REF!&lt;&gt;""</formula>
    </cfRule>
  </conditionalFormatting>
  <conditionalFormatting sqref="A117:A118">
    <cfRule type="expression" dxfId="2011" priority="514" stopIfTrue="1">
      <formula>AND($H117="",$G117&lt;&gt;"")</formula>
    </cfRule>
    <cfRule type="expression" dxfId="2010" priority="513" stopIfTrue="1">
      <formula>#REF!&lt;&gt;""</formula>
    </cfRule>
    <cfRule type="expression" dxfId="2009" priority="512" stopIfTrue="1">
      <formula>$G117=""</formula>
    </cfRule>
  </conditionalFormatting>
  <conditionalFormatting sqref="A122">
    <cfRule type="expression" dxfId="2008" priority="547" stopIfTrue="1">
      <formula>$B122=""</formula>
    </cfRule>
    <cfRule type="expression" dxfId="2007" priority="496" stopIfTrue="1">
      <formula>$C122&lt;&gt;""</formula>
    </cfRule>
    <cfRule type="expression" dxfId="2006" priority="495" stopIfTrue="1">
      <formula>$B122=""</formula>
    </cfRule>
    <cfRule type="expression" dxfId="2005" priority="556" stopIfTrue="1">
      <formula>$C122&lt;&gt;""</formula>
    </cfRule>
    <cfRule type="expression" dxfId="2004" priority="555" stopIfTrue="1">
      <formula>$B122=""</formula>
    </cfRule>
    <cfRule type="expression" dxfId="2003" priority="548" stopIfTrue="1">
      <formula>$C122&lt;&gt;""</formula>
    </cfRule>
  </conditionalFormatting>
  <conditionalFormatting sqref="A123:A125">
    <cfRule type="expression" dxfId="2002" priority="489" stopIfTrue="1">
      <formula>$G123=""</formula>
    </cfRule>
    <cfRule type="expression" dxfId="2001" priority="491" stopIfTrue="1">
      <formula>AND($H123="",$G123&lt;&gt;"")</formula>
    </cfRule>
    <cfRule type="expression" dxfId="2000" priority="490" stopIfTrue="1">
      <formula>#REF!&lt;&gt;""</formula>
    </cfRule>
  </conditionalFormatting>
  <conditionalFormatting sqref="A123:A128">
    <cfRule type="expression" dxfId="1999" priority="544" stopIfTrue="1">
      <formula>$G123=""</formula>
    </cfRule>
    <cfRule type="expression" dxfId="1998" priority="498" stopIfTrue="1">
      <formula>#REF!&lt;&gt;""</formula>
    </cfRule>
    <cfRule type="expression" dxfId="1997" priority="497" stopIfTrue="1">
      <formula>$G123=""</formula>
    </cfRule>
    <cfRule type="expression" dxfId="1996" priority="552" stopIfTrue="1">
      <formula>$G123=""</formula>
    </cfRule>
    <cfRule type="expression" dxfId="1995" priority="553" stopIfTrue="1">
      <formula>#REF!&lt;&gt;""</formula>
    </cfRule>
    <cfRule type="expression" dxfId="1994" priority="554" stopIfTrue="1">
      <formula>AND($H123="",$G123&lt;&gt;"")</formula>
    </cfRule>
    <cfRule type="expression" dxfId="1993" priority="545" stopIfTrue="1">
      <formula>#REF!&lt;&gt;""</formula>
    </cfRule>
    <cfRule type="expression" dxfId="1992" priority="546" stopIfTrue="1">
      <formula>AND($H123="",$G123&lt;&gt;"")</formula>
    </cfRule>
    <cfRule type="expression" dxfId="1991" priority="499" stopIfTrue="1">
      <formula>AND($H123="",$G123&lt;&gt;"")</formula>
    </cfRule>
  </conditionalFormatting>
  <conditionalFormatting sqref="A124:A128">
    <cfRule type="expression" dxfId="1990" priority="485" stopIfTrue="1">
      <formula>AND($H124="",$G124&lt;&gt;"")</formula>
    </cfRule>
    <cfRule type="expression" dxfId="1989" priority="483" stopIfTrue="1">
      <formula>$G124=""</formula>
    </cfRule>
    <cfRule type="expression" dxfId="1988" priority="484" stopIfTrue="1">
      <formula>#REF!&lt;&gt;""</formula>
    </cfRule>
  </conditionalFormatting>
  <conditionalFormatting sqref="A126">
    <cfRule type="expression" dxfId="1987" priority="510" stopIfTrue="1">
      <formula>#REF!&lt;&gt;""</formula>
    </cfRule>
    <cfRule type="expression" dxfId="1986" priority="511" stopIfTrue="1">
      <formula>AND($H126="",$G126&lt;&gt;"")</formula>
    </cfRule>
    <cfRule type="expression" dxfId="1985" priority="509" stopIfTrue="1">
      <formula>$G126=""</formula>
    </cfRule>
  </conditionalFormatting>
  <conditionalFormatting sqref="A126:A127">
    <cfRule type="expression" dxfId="1984" priority="503" stopIfTrue="1">
      <formula>$G126=""</formula>
    </cfRule>
    <cfRule type="expression" dxfId="1983" priority="504" stopIfTrue="1">
      <formula>#REF!&lt;&gt;""</formula>
    </cfRule>
    <cfRule type="expression" dxfId="1982" priority="505" stopIfTrue="1">
      <formula>AND($H126="",$G126&lt;&gt;"")</formula>
    </cfRule>
  </conditionalFormatting>
  <conditionalFormatting sqref="A127">
    <cfRule type="expression" dxfId="1981" priority="480" stopIfTrue="1">
      <formula>$G127=""</formula>
    </cfRule>
    <cfRule type="expression" dxfId="1980" priority="482" stopIfTrue="1">
      <formula>AND($H127="",$G127&lt;&gt;"")</formula>
    </cfRule>
    <cfRule type="expression" dxfId="1979" priority="481" stopIfTrue="1">
      <formula>#REF!&lt;&gt;""</formula>
    </cfRule>
  </conditionalFormatting>
  <conditionalFormatting sqref="B25">
    <cfRule type="expression" dxfId="1978" priority="934" stopIfTrue="1">
      <formula>$H25=""</formula>
    </cfRule>
    <cfRule type="expression" dxfId="1977" priority="935" stopIfTrue="1">
      <formula>#REF!&lt;&gt;""</formula>
    </cfRule>
    <cfRule type="expression" dxfId="1976" priority="936" stopIfTrue="1">
      <formula>AND($I25="",$H25&lt;&gt;"")</formula>
    </cfRule>
  </conditionalFormatting>
  <conditionalFormatting sqref="B33 B40">
    <cfRule type="expression" dxfId="1975" priority="780" stopIfTrue="1">
      <formula>#REF!&lt;&gt;""</formula>
    </cfRule>
    <cfRule type="expression" dxfId="1974" priority="781" stopIfTrue="1">
      <formula>AND($I33="",$H33&lt;&gt;"")</formula>
    </cfRule>
    <cfRule type="expression" dxfId="1973" priority="779" stopIfTrue="1">
      <formula>$H33=""</formula>
    </cfRule>
  </conditionalFormatting>
  <conditionalFormatting sqref="B39 B69:B89">
    <cfRule type="expression" dxfId="1972" priority="244" stopIfTrue="1">
      <formula>#REF!&lt;&gt;""</formula>
    </cfRule>
  </conditionalFormatting>
  <conditionalFormatting sqref="B41:B67 B10:B32 B116:B121 B123:B128">
    <cfRule type="expression" dxfId="1971" priority="477" stopIfTrue="1">
      <formula>#REF!&lt;&gt;""</formula>
    </cfRule>
  </conditionalFormatting>
  <conditionalFormatting sqref="B90">
    <cfRule type="expression" dxfId="1970" priority="639" stopIfTrue="1">
      <formula>AND($I90="",$H90&lt;&gt;"")</formula>
    </cfRule>
    <cfRule type="expression" dxfId="1969" priority="638" stopIfTrue="1">
      <formula>#REF!&lt;&gt;""</formula>
    </cfRule>
    <cfRule type="expression" dxfId="1968" priority="637" stopIfTrue="1">
      <formula>$H90=""</formula>
    </cfRule>
  </conditionalFormatting>
  <conditionalFormatting sqref="B108">
    <cfRule type="expression" dxfId="1967" priority="601" stopIfTrue="1">
      <formula>#REF!&lt;&gt;""</formula>
    </cfRule>
    <cfRule type="expression" dxfId="1966" priority="600" stopIfTrue="1">
      <formula>$H108=""</formula>
    </cfRule>
    <cfRule type="expression" dxfId="1965" priority="602" stopIfTrue="1">
      <formula>AND($I108="",$H108&lt;&gt;"")</formula>
    </cfRule>
  </conditionalFormatting>
  <conditionalFormatting sqref="B49:I49 C51:I52">
    <cfRule type="expression" dxfId="1964" priority="309" stopIfTrue="1">
      <formula>#REF!&lt;&gt;""</formula>
    </cfRule>
    <cfRule type="expression" dxfId="1963" priority="308" stopIfTrue="1">
      <formula>$H49=""</formula>
    </cfRule>
    <cfRule type="expression" dxfId="1962" priority="310" stopIfTrue="1">
      <formula>AND($I49="",$H49&lt;&gt;"")</formula>
    </cfRule>
  </conditionalFormatting>
  <conditionalFormatting sqref="B68:I68">
    <cfRule type="expression" dxfId="1961" priority="640" stopIfTrue="1">
      <formula>$H68=""</formula>
    </cfRule>
    <cfRule type="expression" dxfId="1960" priority="641" stopIfTrue="1">
      <formula>#REF!&lt;&gt;""</formula>
    </cfRule>
    <cfRule type="expression" dxfId="1959" priority="642" stopIfTrue="1">
      <formula>AND($I68="",$H68&lt;&gt;"")</formula>
    </cfRule>
  </conditionalFormatting>
  <conditionalFormatting sqref="B115:L115">
    <cfRule type="expression" dxfId="1958" priority="599" stopIfTrue="1">
      <formula>$D115&lt;&gt;""</formula>
    </cfRule>
    <cfRule type="expression" dxfId="1957" priority="598" stopIfTrue="1">
      <formula>$C115=""</formula>
    </cfRule>
  </conditionalFormatting>
  <conditionalFormatting sqref="B122:L122">
    <cfRule type="expression" dxfId="1956" priority="565" stopIfTrue="1">
      <formula>$D122&lt;&gt;""</formula>
    </cfRule>
    <cfRule type="expression" dxfId="1955" priority="564" stopIfTrue="1">
      <formula>$C122=""</formula>
    </cfRule>
  </conditionalFormatting>
  <conditionalFormatting sqref="C18:C22">
    <cfRule type="expression" dxfId="1954" priority="915" stopIfTrue="1">
      <formula>AND($I18="",$H18&lt;&gt;"")</formula>
    </cfRule>
  </conditionalFormatting>
  <conditionalFormatting sqref="C18:C24">
    <cfRule type="expression" dxfId="1953" priority="907" stopIfTrue="1">
      <formula>$H18=""</formula>
    </cfRule>
  </conditionalFormatting>
  <conditionalFormatting sqref="C23">
    <cfRule type="expression" dxfId="1952" priority="909" stopIfTrue="1">
      <formula>AND($I23="",$H23&lt;&gt;"")</formula>
    </cfRule>
    <cfRule type="expression" dxfId="1951" priority="908" stopIfTrue="1">
      <formula>#REF!&lt;&gt;""</formula>
    </cfRule>
  </conditionalFormatting>
  <conditionalFormatting sqref="C24">
    <cfRule type="expression" dxfId="1950" priority="927" stopIfTrue="1">
      <formula>AND($I24="",$H24&lt;&gt;"")</formula>
    </cfRule>
  </conditionalFormatting>
  <conditionalFormatting sqref="C56:C65 D57:I61">
    <cfRule type="expression" dxfId="1949" priority="75" stopIfTrue="1">
      <formula>AND($I56="",$H56&lt;&gt;"")</formula>
    </cfRule>
    <cfRule type="expression" dxfId="1948" priority="74" stopIfTrue="1">
      <formula>#REF!&lt;&gt;""</formula>
    </cfRule>
    <cfRule type="expression" dxfId="1947" priority="73" stopIfTrue="1">
      <formula>$H56=""</formula>
    </cfRule>
  </conditionalFormatting>
  <conditionalFormatting sqref="C41:D41">
    <cfRule type="expression" dxfId="1946" priority="775" stopIfTrue="1">
      <formula>#REF!&lt;&gt;""</formula>
    </cfRule>
    <cfRule type="expression" dxfId="1945" priority="774" stopIfTrue="1">
      <formula>$H41=""</formula>
    </cfRule>
    <cfRule type="expression" dxfId="1944" priority="776" stopIfTrue="1">
      <formula>AND($I41="",$H41&lt;&gt;"")</formula>
    </cfRule>
  </conditionalFormatting>
  <conditionalFormatting sqref="C50:D50">
    <cfRule type="expression" dxfId="1943" priority="305" stopIfTrue="1">
      <formula>AND($I50="",$H50&lt;&gt;"")</formula>
    </cfRule>
    <cfRule type="expression" dxfId="1942" priority="304" stopIfTrue="1">
      <formula>#REF!&lt;&gt;""</formula>
    </cfRule>
    <cfRule type="expression" dxfId="1941" priority="303" stopIfTrue="1">
      <formula>$H50=""</formula>
    </cfRule>
  </conditionalFormatting>
  <conditionalFormatting sqref="C69:D69">
    <cfRule type="expression" dxfId="1940" priority="681" stopIfTrue="1">
      <formula>$H69=""</formula>
    </cfRule>
    <cfRule type="expression" dxfId="1939" priority="682" stopIfTrue="1">
      <formula>#REF!&lt;&gt;""</formula>
    </cfRule>
    <cfRule type="expression" dxfId="1938" priority="683" stopIfTrue="1">
      <formula>AND($I69="",$H69&lt;&gt;"")</formula>
    </cfRule>
  </conditionalFormatting>
  <conditionalFormatting sqref="C25:G26 I25:I26">
    <cfRule type="expression" dxfId="1937" priority="1087" stopIfTrue="1">
      <formula>#REF!&lt;&gt;""</formula>
    </cfRule>
    <cfRule type="expression" dxfId="1936" priority="1088" stopIfTrue="1">
      <formula>AND($I25="",$H25&lt;&gt;"")</formula>
    </cfRule>
  </conditionalFormatting>
  <conditionalFormatting sqref="C9:I9">
    <cfRule type="expression" dxfId="1935" priority="1075" stopIfTrue="1">
      <formula>$D9&lt;&gt;""</formula>
    </cfRule>
    <cfRule type="expression" dxfId="1934" priority="1074" stopIfTrue="1">
      <formula>$C9=""</formula>
    </cfRule>
  </conditionalFormatting>
  <conditionalFormatting sqref="C10:I12">
    <cfRule type="expression" dxfId="1933" priority="1021" stopIfTrue="1">
      <formula>AND($I10="",$H10&lt;&gt;"")</formula>
    </cfRule>
    <cfRule type="expression" dxfId="1932" priority="1019" stopIfTrue="1">
      <formula>$H10=""</formula>
    </cfRule>
    <cfRule type="expression" dxfId="1931" priority="1020" stopIfTrue="1">
      <formula>#REF!&lt;&gt;""</formula>
    </cfRule>
  </conditionalFormatting>
  <conditionalFormatting sqref="C16:I17">
    <cfRule type="expression" dxfId="1930" priority="994" stopIfTrue="1">
      <formula>AND($I16="",$H16&lt;&gt;"")</formula>
    </cfRule>
    <cfRule type="expression" dxfId="1929" priority="993" stopIfTrue="1">
      <formula>#REF!&lt;&gt;""</formula>
    </cfRule>
    <cfRule type="expression" dxfId="1928" priority="992" stopIfTrue="1">
      <formula>$H16=""</formula>
    </cfRule>
  </conditionalFormatting>
  <conditionalFormatting sqref="C18:I22">
    <cfRule type="expression" dxfId="1927" priority="914" stopIfTrue="1">
      <formula>#REF!&lt;&gt;""</formula>
    </cfRule>
  </conditionalFormatting>
  <conditionalFormatting sqref="C24:I24">
    <cfRule type="expression" dxfId="1926" priority="926" stopIfTrue="1">
      <formula>#REF!&lt;&gt;""</formula>
    </cfRule>
  </conditionalFormatting>
  <conditionalFormatting sqref="C27:I40">
    <cfRule type="expression" dxfId="1925" priority="771" stopIfTrue="1">
      <formula>$H27=""</formula>
    </cfRule>
    <cfRule type="expression" dxfId="1924" priority="772" stopIfTrue="1">
      <formula>#REF!&lt;&gt;""</formula>
    </cfRule>
    <cfRule type="expression" dxfId="1923" priority="773" stopIfTrue="1">
      <formula>AND($I27="",$H27&lt;&gt;"")</formula>
    </cfRule>
  </conditionalFormatting>
  <conditionalFormatting sqref="C42:I67">
    <cfRule type="expression" dxfId="1922" priority="769" stopIfTrue="1">
      <formula>#REF!&lt;&gt;""</formula>
    </cfRule>
    <cfRule type="expression" dxfId="1921" priority="770" stopIfTrue="1">
      <formula>AND($I42="",$H42&lt;&gt;"")</formula>
    </cfRule>
    <cfRule type="expression" dxfId="1920" priority="768" stopIfTrue="1">
      <formula>$H42=""</formula>
    </cfRule>
  </conditionalFormatting>
  <conditionalFormatting sqref="C66:I67">
    <cfRule type="expression" dxfId="1919" priority="403" stopIfTrue="1">
      <formula>#REF!&lt;&gt;""</formula>
    </cfRule>
    <cfRule type="expression" dxfId="1918" priority="402" stopIfTrue="1">
      <formula>$H66=""</formula>
    </cfRule>
    <cfRule type="expression" dxfId="1917" priority="404" stopIfTrue="1">
      <formula>AND($I66="",$H66&lt;&gt;"")</formula>
    </cfRule>
  </conditionalFormatting>
  <conditionalFormatting sqref="C70:I114">
    <cfRule type="expression" dxfId="1916" priority="592" stopIfTrue="1">
      <formula>$H70=""</formula>
    </cfRule>
    <cfRule type="expression" dxfId="1915" priority="594" stopIfTrue="1">
      <formula>AND($I70="",$H70&lt;&gt;"")</formula>
    </cfRule>
    <cfRule type="expression" dxfId="1914" priority="593" stopIfTrue="1">
      <formula>#REF!&lt;&gt;""</formula>
    </cfRule>
  </conditionalFormatting>
  <conditionalFormatting sqref="C75:I76">
    <cfRule type="expression" dxfId="1913" priority="53" stopIfTrue="1">
      <formula>$H75=""</formula>
    </cfRule>
    <cfRule type="expression" dxfId="1912" priority="54" stopIfTrue="1">
      <formula>#REF!&lt;&gt;""</formula>
    </cfRule>
    <cfRule type="expression" dxfId="1911" priority="55" stopIfTrue="1">
      <formula>AND($I75="",$H75&lt;&gt;"")</formula>
    </cfRule>
  </conditionalFormatting>
  <conditionalFormatting sqref="C81:I86">
    <cfRule type="expression" dxfId="1910" priority="194" stopIfTrue="1">
      <formula>AND($I81="",$H81&lt;&gt;"")</formula>
    </cfRule>
    <cfRule type="expression" dxfId="1909" priority="193" stopIfTrue="1">
      <formula>#REF!&lt;&gt;""</formula>
    </cfRule>
    <cfRule type="expression" dxfId="1908" priority="192" stopIfTrue="1">
      <formula>$H81=""</formula>
    </cfRule>
  </conditionalFormatting>
  <conditionalFormatting sqref="C97:I97">
    <cfRule type="expression" dxfId="1907" priority="446" stopIfTrue="1">
      <formula>#REF!&lt;&gt;""</formula>
    </cfRule>
    <cfRule type="expression" dxfId="1906" priority="447" stopIfTrue="1">
      <formula>AND($I97="",$H97&lt;&gt;"")</formula>
    </cfRule>
    <cfRule type="expression" dxfId="1905" priority="445" stopIfTrue="1">
      <formula>$H97=""</formula>
    </cfRule>
  </conditionalFormatting>
  <conditionalFormatting sqref="C99:I106">
    <cfRule type="expression" dxfId="1904" priority="21" stopIfTrue="1">
      <formula>AND($I99="",$H99&lt;&gt;"")</formula>
    </cfRule>
    <cfRule type="expression" dxfId="1903" priority="20" stopIfTrue="1">
      <formula>#REF!&lt;&gt;""</formula>
    </cfRule>
    <cfRule type="expression" dxfId="1902" priority="19" stopIfTrue="1">
      <formula>$H99=""</formula>
    </cfRule>
  </conditionalFormatting>
  <conditionalFormatting sqref="C102:I103">
    <cfRule type="expression" dxfId="1901" priority="4" stopIfTrue="1">
      <formula>$H102=""</formula>
    </cfRule>
    <cfRule type="expression" dxfId="1900" priority="6" stopIfTrue="1">
      <formula>AND($I102="",$H102&lt;&gt;"")</formula>
    </cfRule>
    <cfRule type="expression" dxfId="1899" priority="5" stopIfTrue="1">
      <formula>#REF!&lt;&gt;""</formula>
    </cfRule>
  </conditionalFormatting>
  <conditionalFormatting sqref="C116:I121">
    <cfRule type="expression" dxfId="1898" priority="596" stopIfTrue="1">
      <formula>#REF!&lt;&gt;""</formula>
    </cfRule>
    <cfRule type="expression" dxfId="1897" priority="595" stopIfTrue="1">
      <formula>$H116=""</formula>
    </cfRule>
    <cfRule type="expression" dxfId="1896" priority="597" stopIfTrue="1">
      <formula>AND($I116="",$H116&lt;&gt;"")</formula>
    </cfRule>
  </conditionalFormatting>
  <conditionalFormatting sqref="C123:I128">
    <cfRule type="expression" dxfId="1895" priority="563" stopIfTrue="1">
      <formula>AND($I123="",$H123&lt;&gt;"")</formula>
    </cfRule>
    <cfRule type="expression" dxfId="1894" priority="562" stopIfTrue="1">
      <formula>#REF!&lt;&gt;""</formula>
    </cfRule>
    <cfRule type="expression" dxfId="1893" priority="561" stopIfTrue="1">
      <formula>$H123=""</formula>
    </cfRule>
  </conditionalFormatting>
  <conditionalFormatting sqref="D56">
    <cfRule type="expression" dxfId="1892" priority="68" stopIfTrue="1">
      <formula>$H56=""</formula>
    </cfRule>
    <cfRule type="expression" dxfId="1891" priority="69" stopIfTrue="1">
      <formula>#REF!&lt;&gt;""</formula>
    </cfRule>
    <cfRule type="expression" dxfId="1890" priority="70" stopIfTrue="1">
      <formula>AND($I56="",$H56&lt;&gt;"")</formula>
    </cfRule>
  </conditionalFormatting>
  <conditionalFormatting sqref="D62">
    <cfRule type="expression" dxfId="1889" priority="394" stopIfTrue="1">
      <formula>$H62=""</formula>
    </cfRule>
    <cfRule type="expression" dxfId="1888" priority="396" stopIfTrue="1">
      <formula>AND($I62="",$H62&lt;&gt;"")</formula>
    </cfRule>
    <cfRule type="expression" dxfId="1887" priority="395" stopIfTrue="1">
      <formula>#REF!&lt;&gt;""</formula>
    </cfRule>
  </conditionalFormatting>
  <conditionalFormatting sqref="D123:D128">
    <cfRule type="expression" dxfId="1886" priority="540" stopIfTrue="1">
      <formula>AND($H123="",$G123&lt;&gt;"")</formula>
    </cfRule>
    <cfRule type="expression" dxfId="1885" priority="539" stopIfTrue="1">
      <formula>#REF!&lt;&gt;""</formula>
    </cfRule>
    <cfRule type="expression" dxfId="1884" priority="538" stopIfTrue="1">
      <formula>$G123=""</formula>
    </cfRule>
  </conditionalFormatting>
  <conditionalFormatting sqref="D13:I15">
    <cfRule type="expression" dxfId="1883" priority="1014" stopIfTrue="1">
      <formula>#REF!&lt;&gt;""</formula>
    </cfRule>
    <cfRule type="expression" dxfId="1882" priority="1015" stopIfTrue="1">
      <formula>AND($I13="",$H13&lt;&gt;"")</formula>
    </cfRule>
    <cfRule type="expression" dxfId="1881" priority="1013" stopIfTrue="1">
      <formula>$H13=""</formula>
    </cfRule>
  </conditionalFormatting>
  <conditionalFormatting sqref="D18:I22">
    <cfRule type="expression" dxfId="1880" priority="918" stopIfTrue="1">
      <formula>AND($J18="",$I18&lt;&gt;"")</formula>
    </cfRule>
  </conditionalFormatting>
  <conditionalFormatting sqref="D18:I24">
    <cfRule type="expression" dxfId="1879" priority="910" stopIfTrue="1">
      <formula>$I18=""</formula>
    </cfRule>
  </conditionalFormatting>
  <conditionalFormatting sqref="D23:I23">
    <cfRule type="expression" dxfId="1878" priority="912" stopIfTrue="1">
      <formula>AND($J23="",$I23&lt;&gt;"")</formula>
    </cfRule>
    <cfRule type="expression" dxfId="1877" priority="911" stopIfTrue="1">
      <formula>#REF!&lt;&gt;""</formula>
    </cfRule>
  </conditionalFormatting>
  <conditionalFormatting sqref="D24:I24">
    <cfRule type="expression" dxfId="1876" priority="933" stopIfTrue="1">
      <formula>AND($J24="",$I24&lt;&gt;"")</formula>
    </cfRule>
  </conditionalFormatting>
  <conditionalFormatting sqref="D53:I53">
    <cfRule type="expression" dxfId="1875" priority="420" stopIfTrue="1">
      <formula>AND($I53="",$H53&lt;&gt;"")</formula>
    </cfRule>
    <cfRule type="expression" dxfId="1874" priority="418" stopIfTrue="1">
      <formula>$H53=""</formula>
    </cfRule>
    <cfRule type="expression" dxfId="1873" priority="419" stopIfTrue="1">
      <formula>#REF!&lt;&gt;""</formula>
    </cfRule>
  </conditionalFormatting>
  <conditionalFormatting sqref="D55:I61">
    <cfRule type="expression" dxfId="1872" priority="279" stopIfTrue="1">
      <formula>#REF!&lt;&gt;""</formula>
    </cfRule>
    <cfRule type="expression" dxfId="1871" priority="280" stopIfTrue="1">
      <formula>AND($I55="",$H55&lt;&gt;"")</formula>
    </cfRule>
    <cfRule type="expression" dxfId="1870" priority="278" stopIfTrue="1">
      <formula>$H55=""</formula>
    </cfRule>
  </conditionalFormatting>
  <conditionalFormatting sqref="D63:I65">
    <cfRule type="expression" dxfId="1869" priority="399" stopIfTrue="1">
      <formula>$H63=""</formula>
    </cfRule>
    <cfRule type="expression" dxfId="1868" priority="401" stopIfTrue="1">
      <formula>AND($I63="",$H63&lt;&gt;"")</formula>
    </cfRule>
    <cfRule type="expression" dxfId="1867" priority="400" stopIfTrue="1">
      <formula>#REF!&lt;&gt;""</formula>
    </cfRule>
  </conditionalFormatting>
  <conditionalFormatting sqref="D15:J15 H25:H26">
    <cfRule type="expression" dxfId="1866" priority="1073" stopIfTrue="1">
      <formula>AND($J15="",$I15&lt;&gt;"")</formula>
    </cfRule>
    <cfRule type="expression" dxfId="1865" priority="1072" stopIfTrue="1">
      <formula>#REF!&lt;&gt;""</formula>
    </cfRule>
    <cfRule type="expression" dxfId="1864" priority="1071" stopIfTrue="1">
      <formula>$I15=""</formula>
    </cfRule>
  </conditionalFormatting>
  <conditionalFormatting sqref="D11:L14">
    <cfRule type="expression" dxfId="1863" priority="1069" stopIfTrue="1">
      <formula>#REF!&lt;&gt;""</formula>
    </cfRule>
    <cfRule type="expression" dxfId="1862" priority="1070" stopIfTrue="1">
      <formula>AND($J11="",$I11&lt;&gt;"")</formula>
    </cfRule>
    <cfRule type="expression" dxfId="1861" priority="1068" stopIfTrue="1">
      <formula>$I11=""</formula>
    </cfRule>
  </conditionalFormatting>
  <conditionalFormatting sqref="E50:I50">
    <cfRule type="expression" dxfId="1860" priority="307" stopIfTrue="1">
      <formula>$D50&lt;&gt;""</formula>
    </cfRule>
    <cfRule type="expression" dxfId="1859" priority="306" stopIfTrue="1">
      <formula>$C50=""</formula>
    </cfRule>
  </conditionalFormatting>
  <conditionalFormatting sqref="E56:I56">
    <cfRule type="expression" dxfId="1858" priority="72" stopIfTrue="1">
      <formula>$D56&lt;&gt;""</formula>
    </cfRule>
    <cfRule type="expression" dxfId="1857" priority="71" stopIfTrue="1">
      <formula>$C56=""</formula>
    </cfRule>
  </conditionalFormatting>
  <conditionalFormatting sqref="E62:I62">
    <cfRule type="expression" dxfId="1856" priority="398" stopIfTrue="1">
      <formula>$D62&lt;&gt;""</formula>
    </cfRule>
    <cfRule type="expression" dxfId="1855" priority="397" stopIfTrue="1">
      <formula>$C62=""</formula>
    </cfRule>
  </conditionalFormatting>
  <conditionalFormatting sqref="E69:I69">
    <cfRule type="expression" dxfId="1854" priority="684" stopIfTrue="1">
      <formula>$C69=""</formula>
    </cfRule>
    <cfRule type="expression" dxfId="1853" priority="685" stopIfTrue="1">
      <formula>$D69&lt;&gt;""</formula>
    </cfRule>
  </conditionalFormatting>
  <conditionalFormatting sqref="E41:L41">
    <cfRule type="expression" dxfId="1852" priority="777" stopIfTrue="1">
      <formula>$C41=""</formula>
    </cfRule>
    <cfRule type="expression" dxfId="1851" priority="778" stopIfTrue="1">
      <formula>$D41&lt;&gt;""</formula>
    </cfRule>
  </conditionalFormatting>
  <conditionalFormatting sqref="H13:H15">
    <cfRule type="expression" dxfId="1850" priority="1006" stopIfTrue="1">
      <formula>AND($I13="",$H13&lt;&gt;"")</formula>
    </cfRule>
    <cfRule type="expression" dxfId="1849" priority="1004" stopIfTrue="1">
      <formula>$H13=""</formula>
    </cfRule>
    <cfRule type="expression" dxfId="1848" priority="1005" stopIfTrue="1">
      <formula>#REF!&lt;&gt;""</formula>
    </cfRule>
  </conditionalFormatting>
  <conditionalFormatting sqref="H25">
    <cfRule type="expression" dxfId="1847" priority="136" stopIfTrue="1">
      <formula>AND($J25="",$I25&lt;&gt;"")</formula>
    </cfRule>
    <cfRule type="expression" dxfId="1846" priority="135" stopIfTrue="1">
      <formula>#REF!&lt;&gt;""</formula>
    </cfRule>
    <cfRule type="expression" dxfId="1845" priority="134" stopIfTrue="1">
      <formula>$I25=""</formula>
    </cfRule>
  </conditionalFormatting>
  <conditionalFormatting sqref="H44">
    <cfRule type="expression" dxfId="1844" priority="689" stopIfTrue="1">
      <formula>$H44=""</formula>
    </cfRule>
    <cfRule type="expression" dxfId="1843" priority="690" stopIfTrue="1">
      <formula>#REF!&lt;&gt;""</formula>
    </cfRule>
    <cfRule type="expression" dxfId="1842" priority="691" stopIfTrue="1">
      <formula>AND($I44="",$H44&lt;&gt;"")</formula>
    </cfRule>
  </conditionalFormatting>
  <conditionalFormatting sqref="H126:I128">
    <cfRule type="expression" dxfId="1841" priority="532" stopIfTrue="1">
      <formula>$G126=""</formula>
    </cfRule>
    <cfRule type="expression" dxfId="1840" priority="533" stopIfTrue="1">
      <formula>#REF!&lt;&gt;""</formula>
    </cfRule>
    <cfRule type="expression" dxfId="1839" priority="534" stopIfTrue="1">
      <formula>AND($H126="",$G126&lt;&gt;"")</formula>
    </cfRule>
  </conditionalFormatting>
  <conditionalFormatting sqref="I25">
    <cfRule type="expression" dxfId="1838" priority="138" stopIfTrue="1">
      <formula>#REF!&lt;&gt;""</formula>
    </cfRule>
    <cfRule type="expression" dxfId="1837" priority="137" stopIfTrue="1">
      <formula>$H25=""</formula>
    </cfRule>
    <cfRule type="expression" dxfId="1836" priority="139" stopIfTrue="1">
      <formula>AND($I25="",$H25&lt;&gt;"")</formula>
    </cfRule>
  </conditionalFormatting>
  <conditionalFormatting sqref="I25:I26 C25:G26">
    <cfRule type="expression" dxfId="1835" priority="1086" stopIfTrue="1">
      <formula>$H25=""</formula>
    </cfRule>
  </conditionalFormatting>
  <conditionalFormatting sqref="J15">
    <cfRule type="expression" dxfId="1834" priority="1001" stopIfTrue="1">
      <formula>$H15=""</formula>
    </cfRule>
    <cfRule type="expression" dxfId="1833" priority="1002" stopIfTrue="1">
      <formula>#REF!&lt;&gt;""</formula>
    </cfRule>
    <cfRule type="expression" dxfId="1832" priority="1003" stopIfTrue="1">
      <formula>AND($I15="",$H15&lt;&gt;"")</formula>
    </cfRule>
  </conditionalFormatting>
  <conditionalFormatting sqref="J8:L8">
    <cfRule type="expression" dxfId="1831" priority="472" stopIfTrue="1">
      <formula>$C8=""</formula>
    </cfRule>
    <cfRule type="expression" dxfId="1830" priority="473" stopIfTrue="1">
      <formula>$D8&lt;&gt;""</formula>
    </cfRule>
  </conditionalFormatting>
  <conditionalFormatting sqref="K39:L39">
    <cfRule type="expression" dxfId="1829" priority="233" stopIfTrue="1">
      <formula>#REF!&lt;&gt;""</formula>
    </cfRule>
    <cfRule type="expression" dxfId="1828" priority="232" stopIfTrue="1">
      <formula>$G39=""</formula>
    </cfRule>
    <cfRule type="expression" dxfId="1827" priority="234" stopIfTrue="1">
      <formula>AND($H39="",$G39&lt;&gt;"")</formula>
    </cfRule>
  </conditionalFormatting>
  <conditionalFormatting sqref="K96:L96">
    <cfRule type="expression" dxfId="1826" priority="271" stopIfTrue="1">
      <formula>AND($H96="",$G96&lt;&gt;"")</formula>
    </cfRule>
    <cfRule type="expression" dxfId="1825" priority="270" stopIfTrue="1">
      <formula>#REF!&lt;&gt;""</formula>
    </cfRule>
    <cfRule type="expression" dxfId="1824" priority="269" stopIfTrue="1">
      <formula>$G96=""</formula>
    </cfRule>
  </conditionalFormatting>
  <conditionalFormatting sqref="K96:L97">
    <cfRule type="expression" dxfId="1823" priority="428" stopIfTrue="1">
      <formula>#REF!&lt;&gt;""</formula>
    </cfRule>
    <cfRule type="expression" dxfId="1822" priority="429" stopIfTrue="1">
      <formula>AND($H96="",$G96&lt;&gt;"")</formula>
    </cfRule>
    <cfRule type="expression" dxfId="1821" priority="427" stopIfTrue="1">
      <formula>$G96=""</formula>
    </cfRule>
  </conditionalFormatting>
  <conditionalFormatting sqref="K105:L106">
    <cfRule type="expression" dxfId="1820" priority="348" stopIfTrue="1">
      <formula>#REF!&lt;&gt;""</formula>
    </cfRule>
    <cfRule type="expression" dxfId="1819" priority="349" stopIfTrue="1">
      <formula>AND($H105="",$G105&lt;&gt;"")</formula>
    </cfRule>
    <cfRule type="expression" dxfId="1818" priority="347" stopIfTrue="1">
      <formula>$G105=""</formula>
    </cfRule>
  </conditionalFormatting>
  <pageMargins left="0.43307089999999998" right="0.2362205" top="0.70275589999999999" bottom="1.220866" header="0.3" footer="0.3"/>
  <pageSetup paperSize="9" scale="77" orientation="portrait" r:id="rId1"/>
  <headerFooter>
    <oddHeader>&amp;C&amp;P</oddHeader>
  </headerFooter>
  <ignoredErrors>
    <ignoredError sqref="L25 L6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24"/>
  <sheetViews>
    <sheetView view="pageBreakPreview" zoomScaleNormal="110" zoomScaleSheetLayoutView="100" workbookViewId="0">
      <selection activeCell="H2" sqref="H2:K2"/>
    </sheetView>
  </sheetViews>
  <sheetFormatPr defaultRowHeight="12.75" x14ac:dyDescent="0.2"/>
  <cols>
    <col min="1" max="1" width="43" customWidth="1"/>
    <col min="2" max="2" width="4.1640625" customWidth="1"/>
    <col min="3" max="3" width="5.5" customWidth="1"/>
    <col min="4" max="6" width="4.1640625" customWidth="1"/>
    <col min="7" max="7" width="7.83203125" customWidth="1"/>
    <col min="8" max="8" width="6.1640625" customWidth="1"/>
    <col min="9" max="11" width="14" customWidth="1"/>
  </cols>
  <sheetData>
    <row r="1" spans="1:11" ht="111.75" customHeight="1" x14ac:dyDescent="0.2">
      <c r="A1" s="9" t="s">
        <v>0</v>
      </c>
      <c r="B1" s="9" t="s">
        <v>0</v>
      </c>
      <c r="C1" s="4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88" t="s">
        <v>159</v>
      </c>
      <c r="I1" s="88"/>
      <c r="J1" s="88"/>
      <c r="K1" s="88"/>
    </row>
    <row r="2" spans="1:11" ht="18" customHeight="1" x14ac:dyDescent="0.2">
      <c r="A2" s="9"/>
      <c r="B2" s="9"/>
      <c r="C2" s="4"/>
      <c r="D2" s="4"/>
      <c r="E2" s="4"/>
      <c r="F2" s="4"/>
      <c r="G2" s="4"/>
      <c r="H2" s="91" t="s">
        <v>162</v>
      </c>
      <c r="I2" s="91"/>
      <c r="J2" s="91"/>
      <c r="K2" s="91"/>
    </row>
    <row r="3" spans="1:11" ht="128.25" customHeight="1" x14ac:dyDescent="0.2">
      <c r="A3" s="89" t="s">
        <v>152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1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88" t="s">
        <v>1</v>
      </c>
      <c r="I4" s="88"/>
      <c r="J4" s="88"/>
      <c r="K4" s="88"/>
    </row>
    <row r="5" spans="1:11" ht="20.45" customHeight="1" x14ac:dyDescent="0.2">
      <c r="A5" s="92" t="s">
        <v>2</v>
      </c>
      <c r="B5" s="92" t="s">
        <v>3</v>
      </c>
      <c r="C5" s="92" t="s">
        <v>4</v>
      </c>
      <c r="D5" s="92" t="s">
        <v>5</v>
      </c>
      <c r="E5" s="92"/>
      <c r="F5" s="92"/>
      <c r="G5" s="92"/>
      <c r="H5" s="92" t="s">
        <v>6</v>
      </c>
      <c r="I5" s="92" t="s">
        <v>7</v>
      </c>
      <c r="J5" s="92"/>
      <c r="K5" s="92"/>
    </row>
    <row r="6" spans="1:11" ht="16.7" customHeight="1" x14ac:dyDescent="0.2">
      <c r="A6" s="92" t="s">
        <v>0</v>
      </c>
      <c r="B6" s="92" t="s">
        <v>0</v>
      </c>
      <c r="C6" s="92" t="s">
        <v>0</v>
      </c>
      <c r="D6" s="92" t="s">
        <v>0</v>
      </c>
      <c r="E6" s="92"/>
      <c r="F6" s="92"/>
      <c r="G6" s="92"/>
      <c r="H6" s="92" t="s">
        <v>0</v>
      </c>
      <c r="I6" s="42" t="s">
        <v>23</v>
      </c>
      <c r="J6" s="42" t="s">
        <v>24</v>
      </c>
      <c r="K6" s="42" t="s">
        <v>119</v>
      </c>
    </row>
    <row r="7" spans="1:11" ht="13.7" customHeight="1" x14ac:dyDescent="0.2">
      <c r="A7" s="3" t="s">
        <v>8</v>
      </c>
      <c r="B7" s="3" t="s">
        <v>9</v>
      </c>
      <c r="C7" s="3" t="s">
        <v>10</v>
      </c>
      <c r="D7" s="3" t="s">
        <v>11</v>
      </c>
      <c r="E7" s="3" t="s">
        <v>12</v>
      </c>
      <c r="F7" s="3" t="s">
        <v>13</v>
      </c>
      <c r="G7" s="3" t="s">
        <v>14</v>
      </c>
      <c r="H7" s="3" t="s">
        <v>15</v>
      </c>
      <c r="I7" s="3" t="s">
        <v>16</v>
      </c>
      <c r="J7" s="3" t="s">
        <v>17</v>
      </c>
      <c r="K7" s="3" t="s">
        <v>18</v>
      </c>
    </row>
    <row r="8" spans="1:11" ht="14.45" customHeight="1" x14ac:dyDescent="0.2">
      <c r="A8" s="37" t="s">
        <v>19</v>
      </c>
      <c r="B8" s="38"/>
      <c r="C8" s="38"/>
      <c r="D8" s="38"/>
      <c r="E8" s="38"/>
      <c r="F8" s="38"/>
      <c r="G8" s="38" t="s">
        <v>0</v>
      </c>
      <c r="H8" s="39" t="s">
        <v>0</v>
      </c>
      <c r="I8" s="77">
        <f>I9+I33+I39+I67+I105+I112+I118+I48</f>
        <v>5293.5999999999995</v>
      </c>
      <c r="J8" s="77">
        <f>J9+J33+J39+J67+J105+J112+J118+J48</f>
        <v>2083.6000000000004</v>
      </c>
      <c r="K8" s="77">
        <f>K9+K33+K39+K67+K105+K112+K118+K48</f>
        <v>1921.2</v>
      </c>
    </row>
    <row r="9" spans="1:11" x14ac:dyDescent="0.2">
      <c r="A9" s="28" t="s">
        <v>25</v>
      </c>
      <c r="B9" s="12" t="s">
        <v>71</v>
      </c>
      <c r="C9" s="13"/>
      <c r="D9" s="13"/>
      <c r="E9" s="13"/>
      <c r="F9" s="13"/>
      <c r="G9" s="13" t="s">
        <v>0</v>
      </c>
      <c r="H9" s="13" t="s">
        <v>0</v>
      </c>
      <c r="I9" s="10">
        <f>I10</f>
        <v>2054.4999999999995</v>
      </c>
      <c r="J9" s="10">
        <f>J10</f>
        <v>1343.9</v>
      </c>
      <c r="K9" s="10">
        <f>K10</f>
        <v>1339.2</v>
      </c>
    </row>
    <row r="10" spans="1:11" ht="36" x14ac:dyDescent="0.2">
      <c r="A10" s="15" t="s">
        <v>26</v>
      </c>
      <c r="B10" s="16" t="s">
        <v>71</v>
      </c>
      <c r="C10" s="16" t="s">
        <v>72</v>
      </c>
      <c r="D10" s="16"/>
      <c r="E10" s="16"/>
      <c r="F10" s="16"/>
      <c r="G10" s="16"/>
      <c r="H10" s="16"/>
      <c r="I10" s="14">
        <f>I11+I16+I27</f>
        <v>2054.4999999999995</v>
      </c>
      <c r="J10" s="14">
        <f>J11+J16+J27</f>
        <v>1343.9</v>
      </c>
      <c r="K10" s="14">
        <f>K11+K16+K27</f>
        <v>1339.2</v>
      </c>
    </row>
    <row r="11" spans="1:11" ht="36" x14ac:dyDescent="0.2">
      <c r="A11" s="15" t="s">
        <v>27</v>
      </c>
      <c r="B11" s="16" t="s">
        <v>71</v>
      </c>
      <c r="C11" s="16" t="s">
        <v>72</v>
      </c>
      <c r="D11" s="16" t="s">
        <v>73</v>
      </c>
      <c r="E11" s="16"/>
      <c r="F11" s="16"/>
      <c r="G11" s="16" t="s">
        <v>0</v>
      </c>
      <c r="H11" s="16" t="s">
        <v>0</v>
      </c>
      <c r="I11" s="14">
        <f t="shared" ref="I11:K12" si="0">I12</f>
        <v>505.2</v>
      </c>
      <c r="J11" s="14">
        <f t="shared" si="0"/>
        <v>122.4</v>
      </c>
      <c r="K11" s="29">
        <f t="shared" si="0"/>
        <v>123.6</v>
      </c>
    </row>
    <row r="12" spans="1:11" ht="72" x14ac:dyDescent="0.2">
      <c r="A12" s="19" t="s">
        <v>28</v>
      </c>
      <c r="B12" s="12" t="s">
        <v>71</v>
      </c>
      <c r="C12" s="12" t="s">
        <v>72</v>
      </c>
      <c r="D12" s="12" t="s">
        <v>73</v>
      </c>
      <c r="E12" s="12" t="s">
        <v>8</v>
      </c>
      <c r="F12" s="12"/>
      <c r="G12" s="12"/>
      <c r="H12" s="12" t="s">
        <v>0</v>
      </c>
      <c r="I12" s="24">
        <f t="shared" si="0"/>
        <v>505.2</v>
      </c>
      <c r="J12" s="24">
        <f t="shared" si="0"/>
        <v>122.4</v>
      </c>
      <c r="K12" s="24">
        <f t="shared" si="0"/>
        <v>123.6</v>
      </c>
    </row>
    <row r="13" spans="1:11" ht="24" x14ac:dyDescent="0.2">
      <c r="A13" s="20" t="s">
        <v>31</v>
      </c>
      <c r="B13" s="12" t="s">
        <v>71</v>
      </c>
      <c r="C13" s="16" t="s">
        <v>72</v>
      </c>
      <c r="D13" s="16" t="s">
        <v>73</v>
      </c>
      <c r="E13" s="16" t="s">
        <v>8</v>
      </c>
      <c r="F13" s="16" t="s">
        <v>74</v>
      </c>
      <c r="G13" s="16" t="s">
        <v>77</v>
      </c>
      <c r="H13" s="16"/>
      <c r="I13" s="17">
        <f>I15</f>
        <v>505.2</v>
      </c>
      <c r="J13" s="17">
        <f>J15</f>
        <v>122.4</v>
      </c>
      <c r="K13" s="18">
        <f>K15</f>
        <v>123.6</v>
      </c>
    </row>
    <row r="14" spans="1:11" ht="63" customHeight="1" x14ac:dyDescent="0.2">
      <c r="A14" s="20" t="s">
        <v>29</v>
      </c>
      <c r="B14" s="16" t="s">
        <v>71</v>
      </c>
      <c r="C14" s="16" t="s">
        <v>72</v>
      </c>
      <c r="D14" s="16" t="s">
        <v>73</v>
      </c>
      <c r="E14" s="16" t="s">
        <v>8</v>
      </c>
      <c r="F14" s="16" t="s">
        <v>74</v>
      </c>
      <c r="G14" s="16" t="s">
        <v>77</v>
      </c>
      <c r="H14" s="16" t="s">
        <v>75</v>
      </c>
      <c r="I14" s="17">
        <f>I15</f>
        <v>505.2</v>
      </c>
      <c r="J14" s="17">
        <f>J15</f>
        <v>122.4</v>
      </c>
      <c r="K14" s="18">
        <f>K15</f>
        <v>123.6</v>
      </c>
    </row>
    <row r="15" spans="1:11" ht="27.75" customHeight="1" x14ac:dyDescent="0.2">
      <c r="A15" s="20" t="s">
        <v>30</v>
      </c>
      <c r="B15" s="16" t="s">
        <v>71</v>
      </c>
      <c r="C15" s="16" t="s">
        <v>72</v>
      </c>
      <c r="D15" s="16" t="s">
        <v>73</v>
      </c>
      <c r="E15" s="16" t="s">
        <v>8</v>
      </c>
      <c r="F15" s="16" t="s">
        <v>74</v>
      </c>
      <c r="G15" s="16" t="s">
        <v>77</v>
      </c>
      <c r="H15" s="16" t="s">
        <v>76</v>
      </c>
      <c r="I15" s="17">
        <v>505.2</v>
      </c>
      <c r="J15" s="22">
        <v>122.4</v>
      </c>
      <c r="K15" s="23">
        <v>123.6</v>
      </c>
    </row>
    <row r="16" spans="1:11" ht="48" x14ac:dyDescent="0.2">
      <c r="A16" s="19" t="s">
        <v>33</v>
      </c>
      <c r="B16" s="16" t="s">
        <v>71</v>
      </c>
      <c r="C16" s="16" t="s">
        <v>72</v>
      </c>
      <c r="D16" s="16" t="s">
        <v>73</v>
      </c>
      <c r="E16" s="16" t="s">
        <v>9</v>
      </c>
      <c r="F16" s="16"/>
      <c r="G16" s="16"/>
      <c r="H16" s="16"/>
      <c r="I16" s="24">
        <f>I17+I20</f>
        <v>1548.1999999999998</v>
      </c>
      <c r="J16" s="24">
        <f>J17+J20</f>
        <v>1220.4000000000001</v>
      </c>
      <c r="K16" s="24">
        <f>K17+K20</f>
        <v>1214.4000000000001</v>
      </c>
    </row>
    <row r="17" spans="1:11" ht="30" customHeight="1" x14ac:dyDescent="0.2">
      <c r="A17" s="15" t="s">
        <v>34</v>
      </c>
      <c r="B17" s="16" t="s">
        <v>71</v>
      </c>
      <c r="C17" s="16" t="s">
        <v>72</v>
      </c>
      <c r="D17" s="16" t="s">
        <v>73</v>
      </c>
      <c r="E17" s="16" t="s">
        <v>9</v>
      </c>
      <c r="F17" s="16" t="s">
        <v>74</v>
      </c>
      <c r="G17" s="16" t="s">
        <v>79</v>
      </c>
      <c r="H17" s="16"/>
      <c r="I17" s="24">
        <f>I19</f>
        <v>1172.3</v>
      </c>
      <c r="J17" s="24">
        <f>J19</f>
        <v>934.5</v>
      </c>
      <c r="K17" s="25">
        <f>K19</f>
        <v>943.9</v>
      </c>
    </row>
    <row r="18" spans="1:11" ht="63" customHeight="1" x14ac:dyDescent="0.2">
      <c r="A18" s="20" t="s">
        <v>29</v>
      </c>
      <c r="B18" s="16" t="s">
        <v>71</v>
      </c>
      <c r="C18" s="16" t="s">
        <v>72</v>
      </c>
      <c r="D18" s="16" t="s">
        <v>73</v>
      </c>
      <c r="E18" s="16" t="s">
        <v>9</v>
      </c>
      <c r="F18" s="16" t="s">
        <v>74</v>
      </c>
      <c r="G18" s="16" t="s">
        <v>79</v>
      </c>
      <c r="H18" s="16" t="s">
        <v>75</v>
      </c>
      <c r="I18" s="26">
        <f>I19</f>
        <v>1172.3</v>
      </c>
      <c r="J18" s="26">
        <f>J19</f>
        <v>934.5</v>
      </c>
      <c r="K18" s="26">
        <f>K19</f>
        <v>943.9</v>
      </c>
    </row>
    <row r="19" spans="1:11" ht="26.25" customHeight="1" x14ac:dyDescent="0.2">
      <c r="A19" s="20" t="s">
        <v>30</v>
      </c>
      <c r="B19" s="16" t="s">
        <v>71</v>
      </c>
      <c r="C19" s="16" t="s">
        <v>72</v>
      </c>
      <c r="D19" s="16" t="s">
        <v>73</v>
      </c>
      <c r="E19" s="16" t="s">
        <v>9</v>
      </c>
      <c r="F19" s="16" t="s">
        <v>74</v>
      </c>
      <c r="G19" s="16" t="s">
        <v>79</v>
      </c>
      <c r="H19" s="16" t="s">
        <v>76</v>
      </c>
      <c r="I19" s="26">
        <v>1172.3</v>
      </c>
      <c r="J19" s="27">
        <v>934.5</v>
      </c>
      <c r="K19" s="27">
        <v>943.9</v>
      </c>
    </row>
    <row r="20" spans="1:11" ht="24.75" x14ac:dyDescent="0.25">
      <c r="A20" s="20" t="s">
        <v>35</v>
      </c>
      <c r="B20" s="16" t="s">
        <v>71</v>
      </c>
      <c r="C20" s="16" t="s">
        <v>72</v>
      </c>
      <c r="D20" s="16" t="s">
        <v>73</v>
      </c>
      <c r="E20" s="16" t="s">
        <v>9</v>
      </c>
      <c r="F20" s="16" t="s">
        <v>74</v>
      </c>
      <c r="G20" s="16" t="s">
        <v>80</v>
      </c>
      <c r="H20" s="16"/>
      <c r="I20" s="24">
        <f>I22+I24+I26</f>
        <v>375.9</v>
      </c>
      <c r="J20" s="24">
        <f>J22+J24+J26</f>
        <v>285.89999999999998</v>
      </c>
      <c r="K20" s="24">
        <f>K22+K24+K26</f>
        <v>270.5</v>
      </c>
    </row>
    <row r="21" spans="1:11" ht="72" x14ac:dyDescent="0.2">
      <c r="A21" s="28" t="s">
        <v>29</v>
      </c>
      <c r="B21" s="12" t="s">
        <v>71</v>
      </c>
      <c r="C21" s="12" t="s">
        <v>72</v>
      </c>
      <c r="D21" s="12" t="s">
        <v>73</v>
      </c>
      <c r="E21" s="12" t="s">
        <v>9</v>
      </c>
      <c r="F21" s="12" t="s">
        <v>74</v>
      </c>
      <c r="G21" s="12" t="s">
        <v>80</v>
      </c>
      <c r="H21" s="12" t="s">
        <v>75</v>
      </c>
      <c r="I21" s="24">
        <f>I22</f>
        <v>25.5</v>
      </c>
      <c r="J21" s="24">
        <f>J22</f>
        <v>2.5</v>
      </c>
      <c r="K21" s="24">
        <f>K22</f>
        <v>2.6</v>
      </c>
    </row>
    <row r="22" spans="1:11" ht="26.25" customHeight="1" x14ac:dyDescent="0.2">
      <c r="A22" s="20" t="s">
        <v>30</v>
      </c>
      <c r="B22" s="12" t="s">
        <v>71</v>
      </c>
      <c r="C22" s="12" t="s">
        <v>72</v>
      </c>
      <c r="D22" s="12" t="s">
        <v>73</v>
      </c>
      <c r="E22" s="12" t="s">
        <v>9</v>
      </c>
      <c r="F22" s="12" t="s">
        <v>74</v>
      </c>
      <c r="G22" s="12" t="s">
        <v>80</v>
      </c>
      <c r="H22" s="12" t="s">
        <v>76</v>
      </c>
      <c r="I22" s="26">
        <v>25.5</v>
      </c>
      <c r="J22" s="27">
        <v>2.5</v>
      </c>
      <c r="K22" s="27">
        <v>2.6</v>
      </c>
    </row>
    <row r="23" spans="1:11" ht="36" x14ac:dyDescent="0.2">
      <c r="A23" s="28" t="s">
        <v>36</v>
      </c>
      <c r="B23" s="12" t="s">
        <v>71</v>
      </c>
      <c r="C23" s="12" t="s">
        <v>72</v>
      </c>
      <c r="D23" s="12" t="s">
        <v>73</v>
      </c>
      <c r="E23" s="12" t="s">
        <v>9</v>
      </c>
      <c r="F23" s="12" t="s">
        <v>74</v>
      </c>
      <c r="G23" s="12" t="s">
        <v>80</v>
      </c>
      <c r="H23" s="12" t="s">
        <v>81</v>
      </c>
      <c r="I23" s="24">
        <f>I24</f>
        <v>192.2</v>
      </c>
      <c r="J23" s="24">
        <f>J24</f>
        <v>125.2</v>
      </c>
      <c r="K23" s="24">
        <f>K24</f>
        <v>109.7</v>
      </c>
    </row>
    <row r="24" spans="1:11" ht="36" x14ac:dyDescent="0.2">
      <c r="A24" s="20" t="s">
        <v>37</v>
      </c>
      <c r="B24" s="16" t="s">
        <v>71</v>
      </c>
      <c r="C24" s="16" t="s">
        <v>72</v>
      </c>
      <c r="D24" s="16" t="s">
        <v>73</v>
      </c>
      <c r="E24" s="16" t="s">
        <v>9</v>
      </c>
      <c r="F24" s="16" t="s">
        <v>74</v>
      </c>
      <c r="G24" s="16" t="s">
        <v>80</v>
      </c>
      <c r="H24" s="16" t="s">
        <v>82</v>
      </c>
      <c r="I24" s="26">
        <v>192.2</v>
      </c>
      <c r="J24" s="27">
        <v>125.2</v>
      </c>
      <c r="K24" s="27">
        <v>109.7</v>
      </c>
    </row>
    <row r="25" spans="1:11" ht="15" customHeight="1" x14ac:dyDescent="0.2">
      <c r="A25" s="28" t="s">
        <v>38</v>
      </c>
      <c r="B25" s="12" t="s">
        <v>71</v>
      </c>
      <c r="C25" s="12" t="s">
        <v>72</v>
      </c>
      <c r="D25" s="12" t="s">
        <v>73</v>
      </c>
      <c r="E25" s="12" t="s">
        <v>9</v>
      </c>
      <c r="F25" s="12" t="s">
        <v>74</v>
      </c>
      <c r="G25" s="12" t="s">
        <v>80</v>
      </c>
      <c r="H25" s="12" t="s">
        <v>83</v>
      </c>
      <c r="I25" s="24">
        <v>158.19999999999999</v>
      </c>
      <c r="J25" s="71">
        <v>158.19999999999999</v>
      </c>
      <c r="K25" s="71">
        <v>158.19999999999999</v>
      </c>
    </row>
    <row r="26" spans="1:11" ht="15.75" customHeight="1" x14ac:dyDescent="0.2">
      <c r="A26" s="20" t="s">
        <v>39</v>
      </c>
      <c r="B26" s="16" t="s">
        <v>71</v>
      </c>
      <c r="C26" s="16" t="s">
        <v>72</v>
      </c>
      <c r="D26" s="16" t="s">
        <v>73</v>
      </c>
      <c r="E26" s="16" t="s">
        <v>9</v>
      </c>
      <c r="F26" s="16" t="s">
        <v>74</v>
      </c>
      <c r="G26" s="16" t="s">
        <v>80</v>
      </c>
      <c r="H26" s="16" t="s">
        <v>84</v>
      </c>
      <c r="I26" s="26">
        <v>158.19999999999999</v>
      </c>
      <c r="J26" s="27">
        <v>158.19999999999999</v>
      </c>
      <c r="K26" s="27">
        <v>158.19999999999999</v>
      </c>
    </row>
    <row r="27" spans="1:11" ht="60" x14ac:dyDescent="0.2">
      <c r="A27" s="15" t="s">
        <v>40</v>
      </c>
      <c r="B27" s="16" t="s">
        <v>71</v>
      </c>
      <c r="C27" s="16" t="s">
        <v>72</v>
      </c>
      <c r="D27" s="16"/>
      <c r="E27" s="16"/>
      <c r="F27" s="16"/>
      <c r="G27" s="16" t="s">
        <v>0</v>
      </c>
      <c r="H27" s="16" t="s">
        <v>0</v>
      </c>
      <c r="I27" s="14">
        <f>I28</f>
        <v>1.1000000000000001</v>
      </c>
      <c r="J27" s="14">
        <f t="shared" ref="J27:K29" si="1">J28</f>
        <v>1.1000000000000001</v>
      </c>
      <c r="K27" s="29">
        <f t="shared" si="1"/>
        <v>1.2</v>
      </c>
    </row>
    <row r="28" spans="1:11" ht="36" x14ac:dyDescent="0.2">
      <c r="A28" s="15" t="s">
        <v>27</v>
      </c>
      <c r="B28" s="16" t="s">
        <v>71</v>
      </c>
      <c r="C28" s="16" t="s">
        <v>72</v>
      </c>
      <c r="D28" s="16" t="s">
        <v>73</v>
      </c>
      <c r="E28" s="16"/>
      <c r="F28" s="16"/>
      <c r="G28" s="16"/>
      <c r="H28" s="16"/>
      <c r="I28" s="30">
        <f>I29</f>
        <v>1.1000000000000001</v>
      </c>
      <c r="J28" s="30">
        <f t="shared" si="1"/>
        <v>1.1000000000000001</v>
      </c>
      <c r="K28" s="31">
        <f t="shared" si="1"/>
        <v>1.2</v>
      </c>
    </row>
    <row r="29" spans="1:11" ht="48" x14ac:dyDescent="0.2">
      <c r="A29" s="19" t="s">
        <v>33</v>
      </c>
      <c r="B29" s="16" t="s">
        <v>71</v>
      </c>
      <c r="C29" s="16" t="s">
        <v>72</v>
      </c>
      <c r="D29" s="16" t="s">
        <v>73</v>
      </c>
      <c r="E29" s="16" t="s">
        <v>9</v>
      </c>
      <c r="F29" s="16"/>
      <c r="G29" s="16"/>
      <c r="H29" s="16"/>
      <c r="I29" s="30">
        <f>I30</f>
        <v>1.1000000000000001</v>
      </c>
      <c r="J29" s="30">
        <f t="shared" si="1"/>
        <v>1.1000000000000001</v>
      </c>
      <c r="K29" s="31">
        <f t="shared" si="1"/>
        <v>1.2</v>
      </c>
    </row>
    <row r="30" spans="1:11" ht="120.75" customHeight="1" x14ac:dyDescent="0.2">
      <c r="A30" s="19" t="s">
        <v>41</v>
      </c>
      <c r="B30" s="12" t="s">
        <v>71</v>
      </c>
      <c r="C30" s="12" t="s">
        <v>72</v>
      </c>
      <c r="D30" s="12" t="s">
        <v>73</v>
      </c>
      <c r="E30" s="12" t="s">
        <v>9</v>
      </c>
      <c r="F30" s="12" t="s">
        <v>74</v>
      </c>
      <c r="G30" s="12" t="s">
        <v>85</v>
      </c>
      <c r="H30" s="12"/>
      <c r="I30" s="30">
        <f>I32</f>
        <v>1.1000000000000001</v>
      </c>
      <c r="J30" s="30">
        <f>J32</f>
        <v>1.1000000000000001</v>
      </c>
      <c r="K30" s="31">
        <f>K32</f>
        <v>1.2</v>
      </c>
    </row>
    <row r="31" spans="1:11" ht="29.25" customHeight="1" x14ac:dyDescent="0.2">
      <c r="A31" s="20" t="s">
        <v>36</v>
      </c>
      <c r="B31" s="16" t="s">
        <v>71</v>
      </c>
      <c r="C31" s="16" t="s">
        <v>72</v>
      </c>
      <c r="D31" s="16" t="s">
        <v>73</v>
      </c>
      <c r="E31" s="16" t="s">
        <v>9</v>
      </c>
      <c r="F31" s="16" t="s">
        <v>74</v>
      </c>
      <c r="G31" s="16" t="s">
        <v>85</v>
      </c>
      <c r="H31" s="16" t="s">
        <v>81</v>
      </c>
      <c r="I31" s="26">
        <f>I32</f>
        <v>1.1000000000000001</v>
      </c>
      <c r="J31" s="26">
        <f>J32</f>
        <v>1.1000000000000001</v>
      </c>
      <c r="K31" s="26">
        <f>K32</f>
        <v>1.2</v>
      </c>
    </row>
    <row r="32" spans="1:11" ht="36" x14ac:dyDescent="0.2">
      <c r="A32" s="20" t="s">
        <v>37</v>
      </c>
      <c r="B32" s="16" t="s">
        <v>71</v>
      </c>
      <c r="C32" s="16" t="s">
        <v>72</v>
      </c>
      <c r="D32" s="16" t="s">
        <v>73</v>
      </c>
      <c r="E32" s="16" t="s">
        <v>9</v>
      </c>
      <c r="F32" s="16" t="s">
        <v>74</v>
      </c>
      <c r="G32" s="16" t="s">
        <v>85</v>
      </c>
      <c r="H32" s="16" t="s">
        <v>82</v>
      </c>
      <c r="I32" s="26">
        <v>1.1000000000000001</v>
      </c>
      <c r="J32" s="27">
        <v>1.1000000000000001</v>
      </c>
      <c r="K32" s="27">
        <v>1.2</v>
      </c>
    </row>
    <row r="33" spans="1:11" x14ac:dyDescent="0.2">
      <c r="A33" s="15" t="s">
        <v>42</v>
      </c>
      <c r="B33" s="16" t="s">
        <v>71</v>
      </c>
      <c r="C33" s="16" t="s">
        <v>18</v>
      </c>
      <c r="D33" s="16"/>
      <c r="E33" s="16"/>
      <c r="F33" s="16"/>
      <c r="G33" s="16"/>
      <c r="H33" s="16"/>
      <c r="I33" s="14">
        <f>I34</f>
        <v>23.9</v>
      </c>
      <c r="J33" s="14">
        <f t="shared" ref="J33:K35" si="2">J34</f>
        <v>23.9</v>
      </c>
      <c r="K33" s="29">
        <f t="shared" si="2"/>
        <v>23.9</v>
      </c>
    </row>
    <row r="34" spans="1:11" ht="48" x14ac:dyDescent="0.2">
      <c r="A34" s="15" t="s">
        <v>44</v>
      </c>
      <c r="B34" s="16" t="s">
        <v>71</v>
      </c>
      <c r="C34" s="16" t="s">
        <v>18</v>
      </c>
      <c r="D34" s="16" t="s">
        <v>86</v>
      </c>
      <c r="E34" s="16"/>
      <c r="F34" s="16"/>
      <c r="G34" s="16"/>
      <c r="H34" s="16"/>
      <c r="I34" s="30">
        <f>I35</f>
        <v>23.9</v>
      </c>
      <c r="J34" s="30">
        <f t="shared" si="2"/>
        <v>23.9</v>
      </c>
      <c r="K34" s="31">
        <f t="shared" si="2"/>
        <v>23.9</v>
      </c>
    </row>
    <row r="35" spans="1:11" ht="60" x14ac:dyDescent="0.2">
      <c r="A35" s="15" t="s">
        <v>45</v>
      </c>
      <c r="B35" s="16" t="s">
        <v>71</v>
      </c>
      <c r="C35" s="16" t="s">
        <v>18</v>
      </c>
      <c r="D35" s="16" t="s">
        <v>86</v>
      </c>
      <c r="E35" s="16" t="s">
        <v>8</v>
      </c>
      <c r="F35" s="16"/>
      <c r="G35" s="16"/>
      <c r="H35" s="16"/>
      <c r="I35" s="30">
        <f>I36</f>
        <v>23.9</v>
      </c>
      <c r="J35" s="30">
        <f t="shared" si="2"/>
        <v>23.9</v>
      </c>
      <c r="K35" s="31">
        <f t="shared" si="2"/>
        <v>23.9</v>
      </c>
    </row>
    <row r="36" spans="1:11" ht="36" x14ac:dyDescent="0.25">
      <c r="A36" s="19" t="s">
        <v>46</v>
      </c>
      <c r="B36" s="12" t="s">
        <v>71</v>
      </c>
      <c r="C36" s="12" t="s">
        <v>18</v>
      </c>
      <c r="D36" s="12" t="s">
        <v>86</v>
      </c>
      <c r="E36" s="12" t="s">
        <v>8</v>
      </c>
      <c r="F36" s="12" t="s">
        <v>74</v>
      </c>
      <c r="G36" s="12" t="s">
        <v>88</v>
      </c>
      <c r="H36" s="12"/>
      <c r="I36" s="30">
        <f>I38</f>
        <v>23.9</v>
      </c>
      <c r="J36" s="30">
        <f>J38</f>
        <v>23.9</v>
      </c>
      <c r="K36" s="31">
        <f>K38</f>
        <v>23.9</v>
      </c>
    </row>
    <row r="37" spans="1:11" x14ac:dyDescent="0.2">
      <c r="A37" s="15" t="s">
        <v>38</v>
      </c>
      <c r="B37" s="16" t="s">
        <v>71</v>
      </c>
      <c r="C37" s="16" t="s">
        <v>18</v>
      </c>
      <c r="D37" s="16" t="s">
        <v>86</v>
      </c>
      <c r="E37" s="16" t="s">
        <v>8</v>
      </c>
      <c r="F37" s="16" t="s">
        <v>74</v>
      </c>
      <c r="G37" s="16" t="s">
        <v>88</v>
      </c>
      <c r="H37" s="16" t="s">
        <v>83</v>
      </c>
      <c r="I37" s="31">
        <f>I38</f>
        <v>23.9</v>
      </c>
      <c r="J37" s="31">
        <v>22.8</v>
      </c>
      <c r="K37" s="31">
        <v>23.9</v>
      </c>
    </row>
    <row r="38" spans="1:11" x14ac:dyDescent="0.2">
      <c r="A38" s="15" t="s">
        <v>43</v>
      </c>
      <c r="B38" s="16" t="s">
        <v>71</v>
      </c>
      <c r="C38" s="16" t="s">
        <v>18</v>
      </c>
      <c r="D38" s="16" t="s">
        <v>86</v>
      </c>
      <c r="E38" s="16" t="s">
        <v>8</v>
      </c>
      <c r="F38" s="16" t="s">
        <v>74</v>
      </c>
      <c r="G38" s="16" t="s">
        <v>88</v>
      </c>
      <c r="H38" s="16" t="s">
        <v>87</v>
      </c>
      <c r="I38" s="31">
        <v>23.9</v>
      </c>
      <c r="J38" s="31">
        <v>23.9</v>
      </c>
      <c r="K38" s="31">
        <v>23.9</v>
      </c>
    </row>
    <row r="39" spans="1:11" x14ac:dyDescent="0.2">
      <c r="A39" s="19" t="s">
        <v>47</v>
      </c>
      <c r="B39" s="12" t="s">
        <v>89</v>
      </c>
      <c r="C39" s="12"/>
      <c r="D39" s="12"/>
      <c r="E39" s="12"/>
      <c r="F39" s="12"/>
      <c r="G39" s="12"/>
      <c r="H39" s="12"/>
      <c r="I39" s="14">
        <f t="shared" ref="I39:K44" si="3">I40</f>
        <v>131.9</v>
      </c>
      <c r="J39" s="14">
        <f t="shared" ref="J39:K41" si="4">J40</f>
        <v>145.69999999999999</v>
      </c>
      <c r="K39" s="29">
        <f t="shared" si="4"/>
        <v>159.80000000000001</v>
      </c>
    </row>
    <row r="40" spans="1:11" ht="24" x14ac:dyDescent="0.2">
      <c r="A40" s="15" t="s">
        <v>48</v>
      </c>
      <c r="B40" s="16" t="s">
        <v>89</v>
      </c>
      <c r="C40" s="16" t="s">
        <v>90</v>
      </c>
      <c r="D40" s="13" t="s">
        <v>0</v>
      </c>
      <c r="E40" s="13" t="s">
        <v>0</v>
      </c>
      <c r="F40" s="13"/>
      <c r="G40" s="13" t="s">
        <v>0</v>
      </c>
      <c r="H40" s="13" t="s">
        <v>0</v>
      </c>
      <c r="I40" s="14">
        <f t="shared" si="3"/>
        <v>131.9</v>
      </c>
      <c r="J40" s="14">
        <f t="shared" si="4"/>
        <v>145.69999999999999</v>
      </c>
      <c r="K40" s="29">
        <f t="shared" si="4"/>
        <v>159.80000000000001</v>
      </c>
    </row>
    <row r="41" spans="1:11" ht="48" x14ac:dyDescent="0.2">
      <c r="A41" s="15" t="s">
        <v>44</v>
      </c>
      <c r="B41" s="16" t="s">
        <v>89</v>
      </c>
      <c r="C41" s="16" t="s">
        <v>90</v>
      </c>
      <c r="D41" s="16" t="s">
        <v>86</v>
      </c>
      <c r="E41" s="16" t="s">
        <v>0</v>
      </c>
      <c r="F41" s="16"/>
      <c r="G41" s="16" t="s">
        <v>0</v>
      </c>
      <c r="H41" s="16" t="s">
        <v>0</v>
      </c>
      <c r="I41" s="14">
        <f t="shared" si="3"/>
        <v>131.9</v>
      </c>
      <c r="J41" s="14">
        <f t="shared" si="4"/>
        <v>145.69999999999999</v>
      </c>
      <c r="K41" s="29">
        <f t="shared" si="4"/>
        <v>159.80000000000001</v>
      </c>
    </row>
    <row r="42" spans="1:11" ht="60" x14ac:dyDescent="0.2">
      <c r="A42" s="15" t="s">
        <v>45</v>
      </c>
      <c r="B42" s="16" t="s">
        <v>89</v>
      </c>
      <c r="C42" s="16" t="s">
        <v>90</v>
      </c>
      <c r="D42" s="16" t="s">
        <v>86</v>
      </c>
      <c r="E42" s="16" t="s">
        <v>8</v>
      </c>
      <c r="F42" s="16"/>
      <c r="G42" s="16"/>
      <c r="H42" s="16" t="s">
        <v>0</v>
      </c>
      <c r="I42" s="14">
        <f t="shared" si="3"/>
        <v>131.9</v>
      </c>
      <c r="J42" s="14">
        <f t="shared" si="3"/>
        <v>145.69999999999999</v>
      </c>
      <c r="K42" s="14">
        <f t="shared" si="3"/>
        <v>159.80000000000001</v>
      </c>
    </row>
    <row r="43" spans="1:11" ht="52.5" customHeight="1" x14ac:dyDescent="0.2">
      <c r="A43" s="19" t="s">
        <v>49</v>
      </c>
      <c r="B43" s="12" t="s">
        <v>89</v>
      </c>
      <c r="C43" s="12" t="s">
        <v>90</v>
      </c>
      <c r="D43" s="12" t="s">
        <v>86</v>
      </c>
      <c r="E43" s="12" t="s">
        <v>8</v>
      </c>
      <c r="F43" s="12" t="s">
        <v>74</v>
      </c>
      <c r="G43" s="12" t="s">
        <v>91</v>
      </c>
      <c r="H43" s="16"/>
      <c r="I43" s="30">
        <f>I44+I46</f>
        <v>131.9</v>
      </c>
      <c r="J43" s="30">
        <f>J44+J46</f>
        <v>145.69999999999999</v>
      </c>
      <c r="K43" s="30">
        <f>K44+K46</f>
        <v>159.80000000000001</v>
      </c>
    </row>
    <row r="44" spans="1:11" ht="24" x14ac:dyDescent="0.2">
      <c r="A44" s="20" t="s">
        <v>50</v>
      </c>
      <c r="B44" s="16" t="s">
        <v>89</v>
      </c>
      <c r="C44" s="16" t="s">
        <v>90</v>
      </c>
      <c r="D44" s="16" t="s">
        <v>86</v>
      </c>
      <c r="E44" s="16" t="s">
        <v>8</v>
      </c>
      <c r="F44" s="16" t="s">
        <v>74</v>
      </c>
      <c r="G44" s="16" t="s">
        <v>91</v>
      </c>
      <c r="H44" s="16" t="s">
        <v>75</v>
      </c>
      <c r="I44" s="30">
        <f t="shared" si="3"/>
        <v>124.3</v>
      </c>
      <c r="J44" s="30">
        <f t="shared" si="3"/>
        <v>141.6</v>
      </c>
      <c r="K44" s="30">
        <f t="shared" si="3"/>
        <v>154</v>
      </c>
    </row>
    <row r="45" spans="1:11" ht="24" x14ac:dyDescent="0.2">
      <c r="A45" s="20" t="s">
        <v>50</v>
      </c>
      <c r="B45" s="16" t="s">
        <v>89</v>
      </c>
      <c r="C45" s="16" t="s">
        <v>90</v>
      </c>
      <c r="D45" s="16" t="s">
        <v>86</v>
      </c>
      <c r="E45" s="16" t="s">
        <v>8</v>
      </c>
      <c r="F45" s="16" t="s">
        <v>74</v>
      </c>
      <c r="G45" s="16" t="s">
        <v>91</v>
      </c>
      <c r="H45" s="16" t="s">
        <v>76</v>
      </c>
      <c r="I45" s="30">
        <v>124.3</v>
      </c>
      <c r="J45" s="27">
        <v>141.6</v>
      </c>
      <c r="K45" s="27">
        <v>154</v>
      </c>
    </row>
    <row r="46" spans="1:11" ht="21.75" customHeight="1" x14ac:dyDescent="0.2">
      <c r="A46" s="20" t="s">
        <v>36</v>
      </c>
      <c r="B46" s="16" t="s">
        <v>89</v>
      </c>
      <c r="C46" s="16" t="s">
        <v>90</v>
      </c>
      <c r="D46" s="16" t="s">
        <v>86</v>
      </c>
      <c r="E46" s="16" t="s">
        <v>8</v>
      </c>
      <c r="F46" s="16" t="s">
        <v>74</v>
      </c>
      <c r="G46" s="16" t="s">
        <v>91</v>
      </c>
      <c r="H46" s="16" t="s">
        <v>81</v>
      </c>
      <c r="I46" s="30">
        <f>I47</f>
        <v>7.6</v>
      </c>
      <c r="J46" s="30">
        <f>J47</f>
        <v>4.0999999999999996</v>
      </c>
      <c r="K46" s="30">
        <f>K47</f>
        <v>5.8</v>
      </c>
    </row>
    <row r="47" spans="1:11" ht="36" x14ac:dyDescent="0.2">
      <c r="A47" s="20" t="s">
        <v>37</v>
      </c>
      <c r="B47" s="16" t="s">
        <v>89</v>
      </c>
      <c r="C47" s="16" t="s">
        <v>90</v>
      </c>
      <c r="D47" s="16" t="s">
        <v>86</v>
      </c>
      <c r="E47" s="16" t="s">
        <v>8</v>
      </c>
      <c r="F47" s="16" t="s">
        <v>74</v>
      </c>
      <c r="G47" s="16" t="s">
        <v>91</v>
      </c>
      <c r="H47" s="16" t="s">
        <v>82</v>
      </c>
      <c r="I47" s="30">
        <v>7.6</v>
      </c>
      <c r="J47" s="43">
        <v>4.0999999999999996</v>
      </c>
      <c r="K47" s="43">
        <v>5.8</v>
      </c>
    </row>
    <row r="48" spans="1:11" x14ac:dyDescent="0.2">
      <c r="A48" s="56" t="s">
        <v>136</v>
      </c>
      <c r="B48" s="48" t="s">
        <v>72</v>
      </c>
      <c r="C48" s="48"/>
      <c r="D48" s="48"/>
      <c r="E48" s="48"/>
      <c r="F48" s="48"/>
      <c r="G48" s="48"/>
      <c r="H48" s="48"/>
      <c r="I48" s="14">
        <f>I49+I61+I55</f>
        <v>1766.5</v>
      </c>
      <c r="J48" s="14">
        <f>J49+J61</f>
        <v>12</v>
      </c>
      <c r="K48" s="14">
        <f>K49+K61</f>
        <v>12</v>
      </c>
    </row>
    <row r="49" spans="1:11" ht="24" x14ac:dyDescent="0.2">
      <c r="A49" s="56" t="s">
        <v>137</v>
      </c>
      <c r="B49" s="48" t="s">
        <v>72</v>
      </c>
      <c r="C49" s="48" t="s">
        <v>138</v>
      </c>
      <c r="D49" s="49" t="s">
        <v>0</v>
      </c>
      <c r="E49" s="49" t="s">
        <v>0</v>
      </c>
      <c r="F49" s="49"/>
      <c r="G49" s="49" t="s">
        <v>0</v>
      </c>
      <c r="H49" s="49" t="s">
        <v>0</v>
      </c>
      <c r="I49" s="30">
        <f t="shared" ref="I49:K53" si="5">I50</f>
        <v>1697.6</v>
      </c>
      <c r="J49" s="30">
        <f t="shared" si="5"/>
        <v>0</v>
      </c>
      <c r="K49" s="30">
        <f t="shared" si="5"/>
        <v>0</v>
      </c>
    </row>
    <row r="50" spans="1:11" ht="24" x14ac:dyDescent="0.2">
      <c r="A50" s="56" t="s">
        <v>123</v>
      </c>
      <c r="B50" s="48" t="s">
        <v>72</v>
      </c>
      <c r="C50" s="48" t="s">
        <v>138</v>
      </c>
      <c r="D50" s="48" t="s">
        <v>86</v>
      </c>
      <c r="E50" s="48" t="s">
        <v>0</v>
      </c>
      <c r="F50" s="48"/>
      <c r="G50" s="48" t="s">
        <v>0</v>
      </c>
      <c r="H50" s="48" t="s">
        <v>0</v>
      </c>
      <c r="I50" s="30">
        <f t="shared" si="5"/>
        <v>1697.6</v>
      </c>
      <c r="J50" s="30">
        <f t="shared" si="5"/>
        <v>0</v>
      </c>
      <c r="K50" s="30">
        <f t="shared" si="5"/>
        <v>0</v>
      </c>
    </row>
    <row r="51" spans="1:11" ht="60" x14ac:dyDescent="0.2">
      <c r="A51" s="56" t="s">
        <v>124</v>
      </c>
      <c r="B51" s="48" t="s">
        <v>72</v>
      </c>
      <c r="C51" s="48" t="s">
        <v>138</v>
      </c>
      <c r="D51" s="48" t="s">
        <v>86</v>
      </c>
      <c r="E51" s="48" t="s">
        <v>8</v>
      </c>
      <c r="F51" s="48"/>
      <c r="G51" s="48"/>
      <c r="H51" s="48" t="s">
        <v>0</v>
      </c>
      <c r="I51" s="30">
        <f t="shared" si="5"/>
        <v>1697.6</v>
      </c>
      <c r="J51" s="30">
        <f t="shared" si="5"/>
        <v>0</v>
      </c>
      <c r="K51" s="30">
        <f t="shared" si="5"/>
        <v>0</v>
      </c>
    </row>
    <row r="52" spans="1:11" ht="254.25" customHeight="1" thickBot="1" x14ac:dyDescent="0.25">
      <c r="A52" s="87" t="s">
        <v>139</v>
      </c>
      <c r="B52" s="52" t="s">
        <v>72</v>
      </c>
      <c r="C52" s="52" t="s">
        <v>138</v>
      </c>
      <c r="D52" s="52" t="s">
        <v>86</v>
      </c>
      <c r="E52" s="52" t="s">
        <v>8</v>
      </c>
      <c r="F52" s="52" t="s">
        <v>74</v>
      </c>
      <c r="G52" s="52" t="s">
        <v>140</v>
      </c>
      <c r="H52" s="52"/>
      <c r="I52" s="30">
        <f t="shared" si="5"/>
        <v>1697.6</v>
      </c>
      <c r="J52" s="30">
        <f t="shared" si="5"/>
        <v>0</v>
      </c>
      <c r="K52" s="30">
        <f t="shared" si="5"/>
        <v>0</v>
      </c>
    </row>
    <row r="53" spans="1:11" ht="36" x14ac:dyDescent="0.2">
      <c r="A53" s="59" t="s">
        <v>127</v>
      </c>
      <c r="B53" s="52" t="s">
        <v>72</v>
      </c>
      <c r="C53" s="52" t="s">
        <v>138</v>
      </c>
      <c r="D53" s="52" t="s">
        <v>86</v>
      </c>
      <c r="E53" s="52" t="s">
        <v>8</v>
      </c>
      <c r="F53" s="52" t="s">
        <v>74</v>
      </c>
      <c r="G53" s="52" t="s">
        <v>140</v>
      </c>
      <c r="H53" s="52" t="s">
        <v>81</v>
      </c>
      <c r="I53" s="30">
        <f t="shared" si="5"/>
        <v>1697.6</v>
      </c>
      <c r="J53" s="30">
        <f t="shared" si="5"/>
        <v>0</v>
      </c>
      <c r="K53" s="30">
        <f t="shared" si="5"/>
        <v>0</v>
      </c>
    </row>
    <row r="54" spans="1:11" ht="37.5" customHeight="1" x14ac:dyDescent="0.2">
      <c r="A54" s="59" t="s">
        <v>128</v>
      </c>
      <c r="B54" s="52" t="s">
        <v>72</v>
      </c>
      <c r="C54" s="52" t="s">
        <v>138</v>
      </c>
      <c r="D54" s="52" t="s">
        <v>86</v>
      </c>
      <c r="E54" s="52" t="s">
        <v>8</v>
      </c>
      <c r="F54" s="52" t="s">
        <v>74</v>
      </c>
      <c r="G54" s="52" t="s">
        <v>140</v>
      </c>
      <c r="H54" s="52" t="s">
        <v>82</v>
      </c>
      <c r="I54" s="30">
        <v>1697.6</v>
      </c>
      <c r="J54" s="43">
        <v>0</v>
      </c>
      <c r="K54" s="43">
        <v>0</v>
      </c>
    </row>
    <row r="55" spans="1:11" ht="33.75" customHeight="1" x14ac:dyDescent="0.2">
      <c r="A55" s="50" t="s">
        <v>122</v>
      </c>
      <c r="B55" s="52" t="s">
        <v>72</v>
      </c>
      <c r="C55" s="52" t="s">
        <v>17</v>
      </c>
      <c r="D55" s="53" t="s">
        <v>0</v>
      </c>
      <c r="E55" s="53" t="s">
        <v>0</v>
      </c>
      <c r="F55" s="53"/>
      <c r="G55" s="53" t="s">
        <v>0</v>
      </c>
      <c r="H55" s="53" t="s">
        <v>0</v>
      </c>
      <c r="I55" s="14">
        <v>35</v>
      </c>
      <c r="J55" s="74">
        <v>0</v>
      </c>
      <c r="K55" s="74">
        <v>0</v>
      </c>
    </row>
    <row r="56" spans="1:11" ht="30" customHeight="1" x14ac:dyDescent="0.2">
      <c r="A56" s="50" t="s">
        <v>123</v>
      </c>
      <c r="B56" s="52" t="s">
        <v>72</v>
      </c>
      <c r="C56" s="52" t="s">
        <v>17</v>
      </c>
      <c r="D56" s="52" t="s">
        <v>86</v>
      </c>
      <c r="E56" s="52" t="s">
        <v>0</v>
      </c>
      <c r="F56" s="52"/>
      <c r="G56" s="52" t="s">
        <v>0</v>
      </c>
      <c r="H56" s="52" t="s">
        <v>0</v>
      </c>
      <c r="I56" s="30">
        <v>35</v>
      </c>
      <c r="J56" s="43">
        <v>0</v>
      </c>
      <c r="K56" s="43">
        <v>0</v>
      </c>
    </row>
    <row r="57" spans="1:11" ht="37.5" customHeight="1" x14ac:dyDescent="0.2">
      <c r="A57" s="50" t="s">
        <v>124</v>
      </c>
      <c r="B57" s="52" t="s">
        <v>72</v>
      </c>
      <c r="C57" s="52" t="s">
        <v>17</v>
      </c>
      <c r="D57" s="52" t="s">
        <v>86</v>
      </c>
      <c r="E57" s="52" t="s">
        <v>8</v>
      </c>
      <c r="F57" s="52"/>
      <c r="G57" s="52"/>
      <c r="H57" s="52" t="s">
        <v>0</v>
      </c>
      <c r="I57" s="30">
        <v>35</v>
      </c>
      <c r="J57" s="43">
        <v>0</v>
      </c>
      <c r="K57" s="43">
        <v>0</v>
      </c>
    </row>
    <row r="58" spans="1:11" ht="37.5" customHeight="1" x14ac:dyDescent="0.2">
      <c r="A58" s="46" t="s">
        <v>124</v>
      </c>
      <c r="B58" s="48" t="s">
        <v>72</v>
      </c>
      <c r="C58" s="48" t="s">
        <v>17</v>
      </c>
      <c r="D58" s="48" t="s">
        <v>86</v>
      </c>
      <c r="E58" s="48" t="s">
        <v>8</v>
      </c>
      <c r="F58" s="48" t="s">
        <v>74</v>
      </c>
      <c r="G58" s="48" t="s">
        <v>155</v>
      </c>
      <c r="H58" s="52"/>
      <c r="I58" s="30">
        <v>35</v>
      </c>
      <c r="J58" s="43">
        <v>0</v>
      </c>
      <c r="K58" s="43">
        <v>0</v>
      </c>
    </row>
    <row r="59" spans="1:11" ht="37.5" customHeight="1" x14ac:dyDescent="0.2">
      <c r="A59" s="46" t="s">
        <v>127</v>
      </c>
      <c r="B59" s="52" t="s">
        <v>72</v>
      </c>
      <c r="C59" s="52" t="s">
        <v>17</v>
      </c>
      <c r="D59" s="52" t="s">
        <v>86</v>
      </c>
      <c r="E59" s="52" t="s">
        <v>8</v>
      </c>
      <c r="F59" s="52" t="s">
        <v>74</v>
      </c>
      <c r="G59" s="52" t="s">
        <v>155</v>
      </c>
      <c r="H59" s="52" t="s">
        <v>81</v>
      </c>
      <c r="I59" s="30">
        <v>35</v>
      </c>
      <c r="J59" s="43">
        <v>0</v>
      </c>
      <c r="K59" s="43">
        <v>0</v>
      </c>
    </row>
    <row r="60" spans="1:11" ht="37.5" customHeight="1" x14ac:dyDescent="0.2">
      <c r="A60" s="46" t="s">
        <v>128</v>
      </c>
      <c r="B60" s="52" t="s">
        <v>72</v>
      </c>
      <c r="C60" s="52" t="s">
        <v>17</v>
      </c>
      <c r="D60" s="52" t="s">
        <v>86</v>
      </c>
      <c r="E60" s="52" t="s">
        <v>8</v>
      </c>
      <c r="F60" s="52" t="s">
        <v>74</v>
      </c>
      <c r="G60" s="52" t="s">
        <v>155</v>
      </c>
      <c r="H60" s="52" t="s">
        <v>82</v>
      </c>
      <c r="I60" s="30">
        <v>35</v>
      </c>
      <c r="J60" s="43">
        <v>0</v>
      </c>
      <c r="K60" s="43">
        <v>0</v>
      </c>
    </row>
    <row r="61" spans="1:11" ht="26.25" customHeight="1" x14ac:dyDescent="0.2">
      <c r="A61" s="56" t="s">
        <v>122</v>
      </c>
      <c r="B61" s="48" t="s">
        <v>72</v>
      </c>
      <c r="C61" s="48" t="s">
        <v>20</v>
      </c>
      <c r="D61" s="49" t="s">
        <v>0</v>
      </c>
      <c r="E61" s="49" t="s">
        <v>0</v>
      </c>
      <c r="F61" s="49"/>
      <c r="G61" s="49" t="s">
        <v>0</v>
      </c>
      <c r="H61" s="49" t="s">
        <v>0</v>
      </c>
      <c r="I61" s="14">
        <f t="shared" ref="I61:K65" si="6">I62</f>
        <v>33.9</v>
      </c>
      <c r="J61" s="14">
        <f t="shared" si="6"/>
        <v>12</v>
      </c>
      <c r="K61" s="14">
        <f t="shared" si="6"/>
        <v>12</v>
      </c>
    </row>
    <row r="62" spans="1:11" ht="37.5" customHeight="1" x14ac:dyDescent="0.2">
      <c r="A62" s="56" t="s">
        <v>44</v>
      </c>
      <c r="B62" s="48" t="s">
        <v>72</v>
      </c>
      <c r="C62" s="48" t="s">
        <v>20</v>
      </c>
      <c r="D62" s="48" t="s">
        <v>86</v>
      </c>
      <c r="E62" s="48" t="s">
        <v>0</v>
      </c>
      <c r="F62" s="48"/>
      <c r="G62" s="48" t="s">
        <v>0</v>
      </c>
      <c r="H62" s="48" t="s">
        <v>0</v>
      </c>
      <c r="I62" s="30">
        <f t="shared" si="6"/>
        <v>33.9</v>
      </c>
      <c r="J62" s="30">
        <f t="shared" si="6"/>
        <v>12</v>
      </c>
      <c r="K62" s="30">
        <f t="shared" si="6"/>
        <v>12</v>
      </c>
    </row>
    <row r="63" spans="1:11" ht="37.5" customHeight="1" x14ac:dyDescent="0.2">
      <c r="A63" s="56" t="s">
        <v>124</v>
      </c>
      <c r="B63" s="48" t="s">
        <v>72</v>
      </c>
      <c r="C63" s="48" t="s">
        <v>20</v>
      </c>
      <c r="D63" s="48" t="s">
        <v>86</v>
      </c>
      <c r="E63" s="48" t="s">
        <v>8</v>
      </c>
      <c r="F63" s="48"/>
      <c r="G63" s="48"/>
      <c r="H63" s="48" t="s">
        <v>0</v>
      </c>
      <c r="I63" s="30">
        <f t="shared" si="6"/>
        <v>33.9</v>
      </c>
      <c r="J63" s="30">
        <f t="shared" si="6"/>
        <v>12</v>
      </c>
      <c r="K63" s="30">
        <f t="shared" si="6"/>
        <v>12</v>
      </c>
    </row>
    <row r="64" spans="1:11" ht="37.5" customHeight="1" x14ac:dyDescent="0.2">
      <c r="A64" s="58" t="s">
        <v>125</v>
      </c>
      <c r="B64" s="52" t="s">
        <v>72</v>
      </c>
      <c r="C64" s="52" t="s">
        <v>20</v>
      </c>
      <c r="D64" s="52" t="s">
        <v>86</v>
      </c>
      <c r="E64" s="52" t="s">
        <v>8</v>
      </c>
      <c r="F64" s="52" t="s">
        <v>74</v>
      </c>
      <c r="G64" s="52" t="s">
        <v>126</v>
      </c>
      <c r="H64" s="52"/>
      <c r="I64" s="30">
        <f t="shared" si="6"/>
        <v>33.9</v>
      </c>
      <c r="J64" s="30">
        <f t="shared" si="6"/>
        <v>12</v>
      </c>
      <c r="K64" s="30">
        <f t="shared" si="6"/>
        <v>12</v>
      </c>
    </row>
    <row r="65" spans="1:12" ht="37.5" customHeight="1" x14ac:dyDescent="0.2">
      <c r="A65" s="57" t="s">
        <v>127</v>
      </c>
      <c r="B65" s="52" t="s">
        <v>72</v>
      </c>
      <c r="C65" s="52" t="s">
        <v>20</v>
      </c>
      <c r="D65" s="52" t="s">
        <v>86</v>
      </c>
      <c r="E65" s="52" t="s">
        <v>8</v>
      </c>
      <c r="F65" s="52" t="s">
        <v>74</v>
      </c>
      <c r="G65" s="52" t="s">
        <v>126</v>
      </c>
      <c r="H65" s="52" t="s">
        <v>81</v>
      </c>
      <c r="I65" s="30">
        <f t="shared" si="6"/>
        <v>33.9</v>
      </c>
      <c r="J65" s="30">
        <f t="shared" si="6"/>
        <v>12</v>
      </c>
      <c r="K65" s="30">
        <f t="shared" si="6"/>
        <v>12</v>
      </c>
    </row>
    <row r="66" spans="1:12" ht="37.5" customHeight="1" x14ac:dyDescent="0.2">
      <c r="A66" s="57" t="s">
        <v>128</v>
      </c>
      <c r="B66" s="52" t="s">
        <v>72</v>
      </c>
      <c r="C66" s="52" t="s">
        <v>20</v>
      </c>
      <c r="D66" s="52" t="s">
        <v>86</v>
      </c>
      <c r="E66" s="52" t="s">
        <v>8</v>
      </c>
      <c r="F66" s="52" t="s">
        <v>74</v>
      </c>
      <c r="G66" s="52" t="s">
        <v>126</v>
      </c>
      <c r="H66" s="52" t="s">
        <v>82</v>
      </c>
      <c r="I66" s="30">
        <v>33.9</v>
      </c>
      <c r="J66" s="43">
        <v>12</v>
      </c>
      <c r="K66" s="43">
        <v>12</v>
      </c>
    </row>
    <row r="67" spans="1:12" ht="24" x14ac:dyDescent="0.2">
      <c r="A67" s="28" t="s">
        <v>53</v>
      </c>
      <c r="B67" s="16" t="s">
        <v>92</v>
      </c>
      <c r="C67" s="16"/>
      <c r="D67" s="16"/>
      <c r="E67" s="16"/>
      <c r="F67" s="16"/>
      <c r="G67" s="16"/>
      <c r="H67" s="16"/>
      <c r="I67" s="24">
        <f>I68+I87+I77</f>
        <v>1270.1999999999998</v>
      </c>
      <c r="J67" s="24">
        <f>J68+J87+J77</f>
        <v>451.6</v>
      </c>
      <c r="K67" s="24">
        <f>K68+K87+K77</f>
        <v>280.2</v>
      </c>
    </row>
    <row r="68" spans="1:12" x14ac:dyDescent="0.2">
      <c r="A68" s="28" t="s">
        <v>54</v>
      </c>
      <c r="B68" s="16" t="s">
        <v>92</v>
      </c>
      <c r="C68" s="16" t="s">
        <v>71</v>
      </c>
      <c r="D68" s="13"/>
      <c r="E68" s="13"/>
      <c r="F68" s="13"/>
      <c r="G68" s="13"/>
      <c r="H68" s="13"/>
      <c r="I68" s="14">
        <f>I69</f>
        <v>58.5</v>
      </c>
      <c r="J68" s="14">
        <f t="shared" ref="I68:K70" si="7">J69</f>
        <v>52.6</v>
      </c>
      <c r="K68" s="29">
        <f t="shared" si="7"/>
        <v>52.6</v>
      </c>
    </row>
    <row r="69" spans="1:12" ht="48" x14ac:dyDescent="0.2">
      <c r="A69" s="15" t="s">
        <v>44</v>
      </c>
      <c r="B69" s="16" t="s">
        <v>92</v>
      </c>
      <c r="C69" s="16" t="s">
        <v>71</v>
      </c>
      <c r="D69" s="16" t="s">
        <v>86</v>
      </c>
      <c r="E69" s="16"/>
      <c r="F69" s="16"/>
      <c r="G69" s="16"/>
      <c r="H69" s="16"/>
      <c r="I69" s="14">
        <f t="shared" si="7"/>
        <v>58.5</v>
      </c>
      <c r="J69" s="14">
        <f t="shared" si="7"/>
        <v>52.6</v>
      </c>
      <c r="K69" s="29">
        <f t="shared" si="7"/>
        <v>52.6</v>
      </c>
    </row>
    <row r="70" spans="1:12" ht="60" x14ac:dyDescent="0.2">
      <c r="A70" s="15" t="s">
        <v>55</v>
      </c>
      <c r="B70" s="16" t="s">
        <v>92</v>
      </c>
      <c r="C70" s="16" t="s">
        <v>71</v>
      </c>
      <c r="D70" s="16" t="s">
        <v>86</v>
      </c>
      <c r="E70" s="16" t="s">
        <v>8</v>
      </c>
      <c r="F70" s="16"/>
      <c r="G70" s="16"/>
      <c r="H70" s="16"/>
      <c r="I70" s="30">
        <f>I71+I74</f>
        <v>58.5</v>
      </c>
      <c r="J70" s="30">
        <f t="shared" si="7"/>
        <v>52.6</v>
      </c>
      <c r="K70" s="31">
        <f t="shared" si="7"/>
        <v>52.6</v>
      </c>
    </row>
    <row r="71" spans="1:12" ht="24" x14ac:dyDescent="0.25">
      <c r="A71" s="15" t="s">
        <v>56</v>
      </c>
      <c r="B71" s="16" t="s">
        <v>92</v>
      </c>
      <c r="C71" s="16" t="s">
        <v>71</v>
      </c>
      <c r="D71" s="16" t="s">
        <v>86</v>
      </c>
      <c r="E71" s="16" t="s">
        <v>8</v>
      </c>
      <c r="F71" s="16" t="s">
        <v>74</v>
      </c>
      <c r="G71" s="16" t="s">
        <v>120</v>
      </c>
      <c r="H71" s="16"/>
      <c r="I71" s="30">
        <f>I73</f>
        <v>52.6</v>
      </c>
      <c r="J71" s="30">
        <f>J73</f>
        <v>52.6</v>
      </c>
      <c r="K71" s="31">
        <f>K73</f>
        <v>52.6</v>
      </c>
    </row>
    <row r="72" spans="1:12" ht="25.5" customHeight="1" x14ac:dyDescent="0.2">
      <c r="A72" s="20" t="s">
        <v>36</v>
      </c>
      <c r="B72" s="16" t="s">
        <v>92</v>
      </c>
      <c r="C72" s="16" t="s">
        <v>71</v>
      </c>
      <c r="D72" s="16" t="s">
        <v>86</v>
      </c>
      <c r="E72" s="16" t="s">
        <v>8</v>
      </c>
      <c r="F72" s="16" t="s">
        <v>74</v>
      </c>
      <c r="G72" s="16" t="s">
        <v>120</v>
      </c>
      <c r="H72" s="16" t="s">
        <v>81</v>
      </c>
      <c r="I72" s="30">
        <f>I73</f>
        <v>52.6</v>
      </c>
      <c r="J72" s="30">
        <f>J73</f>
        <v>52.6</v>
      </c>
      <c r="K72" s="31">
        <f>K73</f>
        <v>52.6</v>
      </c>
    </row>
    <row r="73" spans="1:12" ht="36" x14ac:dyDescent="0.2">
      <c r="A73" s="20" t="s">
        <v>37</v>
      </c>
      <c r="B73" s="16" t="s">
        <v>92</v>
      </c>
      <c r="C73" s="16" t="s">
        <v>71</v>
      </c>
      <c r="D73" s="16" t="s">
        <v>86</v>
      </c>
      <c r="E73" s="16" t="s">
        <v>8</v>
      </c>
      <c r="F73" s="16" t="s">
        <v>74</v>
      </c>
      <c r="G73" s="16" t="s">
        <v>120</v>
      </c>
      <c r="H73" s="16" t="s">
        <v>82</v>
      </c>
      <c r="I73" s="30">
        <v>52.6</v>
      </c>
      <c r="J73" s="27">
        <v>52.6</v>
      </c>
      <c r="K73" s="27">
        <v>52.6</v>
      </c>
    </row>
    <row r="74" spans="1:12" ht="24" x14ac:dyDescent="0.2">
      <c r="A74" s="19" t="s">
        <v>56</v>
      </c>
      <c r="B74" s="16" t="s">
        <v>92</v>
      </c>
      <c r="C74" s="16" t="s">
        <v>71</v>
      </c>
      <c r="D74" s="16" t="s">
        <v>86</v>
      </c>
      <c r="E74" s="16" t="s">
        <v>8</v>
      </c>
      <c r="F74" s="16" t="s">
        <v>74</v>
      </c>
      <c r="G74" s="16" t="s">
        <v>156</v>
      </c>
      <c r="H74" s="83"/>
      <c r="I74" s="14">
        <f>I76</f>
        <v>5.9</v>
      </c>
      <c r="J74" s="74">
        <v>0</v>
      </c>
      <c r="K74" s="74">
        <v>0</v>
      </c>
    </row>
    <row r="75" spans="1:12" ht="19.5" customHeight="1" x14ac:dyDescent="0.2">
      <c r="A75" s="20" t="s">
        <v>36</v>
      </c>
      <c r="B75" s="16" t="s">
        <v>92</v>
      </c>
      <c r="C75" s="16" t="s">
        <v>71</v>
      </c>
      <c r="D75" s="16" t="s">
        <v>86</v>
      </c>
      <c r="E75" s="16" t="s">
        <v>8</v>
      </c>
      <c r="F75" s="16" t="s">
        <v>74</v>
      </c>
      <c r="G75" s="16" t="s">
        <v>156</v>
      </c>
      <c r="H75" s="16" t="s">
        <v>81</v>
      </c>
      <c r="I75" s="30">
        <v>5.9</v>
      </c>
      <c r="J75" s="43">
        <v>0</v>
      </c>
      <c r="K75" s="43">
        <v>0</v>
      </c>
    </row>
    <row r="76" spans="1:12" ht="36" x14ac:dyDescent="0.2">
      <c r="A76" s="20" t="s">
        <v>37</v>
      </c>
      <c r="B76" s="16" t="s">
        <v>92</v>
      </c>
      <c r="C76" s="16" t="s">
        <v>71</v>
      </c>
      <c r="D76" s="16" t="s">
        <v>86</v>
      </c>
      <c r="E76" s="16" t="s">
        <v>8</v>
      </c>
      <c r="F76" s="16" t="s">
        <v>74</v>
      </c>
      <c r="G76" s="16" t="s">
        <v>156</v>
      </c>
      <c r="H76" s="16" t="s">
        <v>82</v>
      </c>
      <c r="I76" s="30">
        <v>5.9</v>
      </c>
      <c r="J76" s="43">
        <v>0</v>
      </c>
      <c r="K76" s="43">
        <v>0</v>
      </c>
    </row>
    <row r="77" spans="1:12" ht="18.75" customHeight="1" x14ac:dyDescent="0.2">
      <c r="A77" s="46" t="s">
        <v>141</v>
      </c>
      <c r="B77" s="52" t="s">
        <v>92</v>
      </c>
      <c r="C77" s="52" t="s">
        <v>89</v>
      </c>
      <c r="D77" s="16"/>
      <c r="E77" s="16"/>
      <c r="F77" s="16"/>
      <c r="G77" s="16"/>
      <c r="H77" s="16"/>
      <c r="I77" s="14">
        <f>I78+I81+I84</f>
        <v>657</v>
      </c>
      <c r="J77" s="74">
        <v>0</v>
      </c>
      <c r="K77" s="74">
        <v>0</v>
      </c>
      <c r="L77" s="75"/>
    </row>
    <row r="78" spans="1:12" ht="24" x14ac:dyDescent="0.2">
      <c r="A78" s="56" t="s">
        <v>148</v>
      </c>
      <c r="B78" s="48" t="s">
        <v>92</v>
      </c>
      <c r="C78" s="48" t="s">
        <v>89</v>
      </c>
      <c r="D78" s="48" t="s">
        <v>86</v>
      </c>
      <c r="E78" s="48" t="s">
        <v>8</v>
      </c>
      <c r="F78" s="48" t="s">
        <v>74</v>
      </c>
      <c r="G78" s="48" t="s">
        <v>147</v>
      </c>
      <c r="H78" s="48"/>
      <c r="I78" s="14">
        <f>I80</f>
        <v>237</v>
      </c>
      <c r="J78" s="14">
        <v>0</v>
      </c>
      <c r="K78" s="14">
        <v>0</v>
      </c>
    </row>
    <row r="79" spans="1:12" ht="36" x14ac:dyDescent="0.2">
      <c r="A79" s="59" t="s">
        <v>127</v>
      </c>
      <c r="B79" s="52" t="s">
        <v>92</v>
      </c>
      <c r="C79" s="52" t="s">
        <v>89</v>
      </c>
      <c r="D79" s="52" t="s">
        <v>86</v>
      </c>
      <c r="E79" s="52" t="s">
        <v>8</v>
      </c>
      <c r="F79" s="52" t="s">
        <v>74</v>
      </c>
      <c r="G79" s="52" t="s">
        <v>147</v>
      </c>
      <c r="H79" s="52" t="s">
        <v>81</v>
      </c>
      <c r="I79" s="30">
        <f>I80</f>
        <v>237</v>
      </c>
      <c r="J79" s="30">
        <v>0</v>
      </c>
      <c r="K79" s="30">
        <v>0</v>
      </c>
    </row>
    <row r="80" spans="1:12" ht="36" x14ac:dyDescent="0.2">
      <c r="A80" s="59" t="s">
        <v>128</v>
      </c>
      <c r="B80" s="52" t="s">
        <v>92</v>
      </c>
      <c r="C80" s="52" t="s">
        <v>89</v>
      </c>
      <c r="D80" s="52" t="s">
        <v>86</v>
      </c>
      <c r="E80" s="52" t="s">
        <v>8</v>
      </c>
      <c r="F80" s="52" t="s">
        <v>74</v>
      </c>
      <c r="G80" s="52" t="s">
        <v>147</v>
      </c>
      <c r="H80" s="52" t="s">
        <v>82</v>
      </c>
      <c r="I80" s="30">
        <v>237</v>
      </c>
      <c r="J80" s="30">
        <v>0</v>
      </c>
      <c r="K80" s="30">
        <v>0</v>
      </c>
    </row>
    <row r="81" spans="1:11" ht="24" x14ac:dyDescent="0.2">
      <c r="A81" s="56" t="s">
        <v>148</v>
      </c>
      <c r="B81" s="48" t="s">
        <v>92</v>
      </c>
      <c r="C81" s="48" t="s">
        <v>89</v>
      </c>
      <c r="D81" s="48" t="s">
        <v>86</v>
      </c>
      <c r="E81" s="48" t="s">
        <v>8</v>
      </c>
      <c r="F81" s="48" t="s">
        <v>74</v>
      </c>
      <c r="G81" s="52" t="s">
        <v>149</v>
      </c>
      <c r="H81" s="52"/>
      <c r="I81" s="14">
        <f>I83</f>
        <v>400</v>
      </c>
      <c r="J81" s="14">
        <v>0</v>
      </c>
      <c r="K81" s="14">
        <v>0</v>
      </c>
    </row>
    <row r="82" spans="1:11" ht="36" x14ac:dyDescent="0.2">
      <c r="A82" s="59" t="s">
        <v>127</v>
      </c>
      <c r="B82" s="52" t="s">
        <v>92</v>
      </c>
      <c r="C82" s="52" t="s">
        <v>89</v>
      </c>
      <c r="D82" s="52" t="s">
        <v>86</v>
      </c>
      <c r="E82" s="52" t="s">
        <v>8</v>
      </c>
      <c r="F82" s="52" t="s">
        <v>74</v>
      </c>
      <c r="G82" s="52" t="s">
        <v>149</v>
      </c>
      <c r="H82" s="52" t="s">
        <v>81</v>
      </c>
      <c r="I82" s="30">
        <f>I83</f>
        <v>400</v>
      </c>
      <c r="J82" s="30">
        <v>0</v>
      </c>
      <c r="K82" s="30">
        <v>0</v>
      </c>
    </row>
    <row r="83" spans="1:11" ht="36" x14ac:dyDescent="0.2">
      <c r="A83" s="59" t="s">
        <v>128</v>
      </c>
      <c r="B83" s="52" t="s">
        <v>92</v>
      </c>
      <c r="C83" s="52" t="s">
        <v>89</v>
      </c>
      <c r="D83" s="52" t="s">
        <v>86</v>
      </c>
      <c r="E83" s="52" t="s">
        <v>8</v>
      </c>
      <c r="F83" s="52" t="s">
        <v>74</v>
      </c>
      <c r="G83" s="52" t="s">
        <v>149</v>
      </c>
      <c r="H83" s="52" t="s">
        <v>82</v>
      </c>
      <c r="I83" s="30">
        <v>400</v>
      </c>
      <c r="J83" s="30">
        <v>0</v>
      </c>
      <c r="K83" s="30">
        <v>0</v>
      </c>
    </row>
    <row r="84" spans="1:11" ht="108" x14ac:dyDescent="0.2">
      <c r="A84" s="59" t="s">
        <v>131</v>
      </c>
      <c r="B84" s="52" t="s">
        <v>92</v>
      </c>
      <c r="C84" s="52" t="s">
        <v>89</v>
      </c>
      <c r="D84" s="52" t="s">
        <v>86</v>
      </c>
      <c r="E84" s="52" t="s">
        <v>8</v>
      </c>
      <c r="F84" s="52" t="s">
        <v>74</v>
      </c>
      <c r="G84" s="48" t="s">
        <v>132</v>
      </c>
      <c r="H84" s="52"/>
      <c r="I84" s="14">
        <f t="shared" ref="I84:K85" si="8">I85</f>
        <v>20</v>
      </c>
      <c r="J84" s="14">
        <f t="shared" si="8"/>
        <v>0</v>
      </c>
      <c r="K84" s="14">
        <f t="shared" si="8"/>
        <v>0</v>
      </c>
    </row>
    <row r="85" spans="1:11" ht="36" x14ac:dyDescent="0.2">
      <c r="A85" s="59" t="s">
        <v>127</v>
      </c>
      <c r="B85" s="52" t="s">
        <v>92</v>
      </c>
      <c r="C85" s="52" t="s">
        <v>89</v>
      </c>
      <c r="D85" s="52" t="s">
        <v>86</v>
      </c>
      <c r="E85" s="52" t="s">
        <v>8</v>
      </c>
      <c r="F85" s="52" t="s">
        <v>74</v>
      </c>
      <c r="G85" s="52" t="s">
        <v>132</v>
      </c>
      <c r="H85" s="52" t="s">
        <v>82</v>
      </c>
      <c r="I85" s="30">
        <f t="shared" si="8"/>
        <v>20</v>
      </c>
      <c r="J85" s="30">
        <f t="shared" si="8"/>
        <v>0</v>
      </c>
      <c r="K85" s="30">
        <f t="shared" si="8"/>
        <v>0</v>
      </c>
    </row>
    <row r="86" spans="1:11" ht="36" x14ac:dyDescent="0.2">
      <c r="A86" s="59" t="s">
        <v>128</v>
      </c>
      <c r="B86" s="52" t="s">
        <v>92</v>
      </c>
      <c r="C86" s="52" t="s">
        <v>89</v>
      </c>
      <c r="D86" s="52" t="s">
        <v>86</v>
      </c>
      <c r="E86" s="52" t="s">
        <v>8</v>
      </c>
      <c r="F86" s="52" t="s">
        <v>74</v>
      </c>
      <c r="G86" s="52" t="s">
        <v>132</v>
      </c>
      <c r="H86" s="52" t="s">
        <v>82</v>
      </c>
      <c r="I86" s="30">
        <v>20</v>
      </c>
      <c r="J86" s="43">
        <v>0</v>
      </c>
      <c r="K86" s="27">
        <v>0</v>
      </c>
    </row>
    <row r="87" spans="1:11" x14ac:dyDescent="0.2">
      <c r="A87" s="15" t="s">
        <v>57</v>
      </c>
      <c r="B87" s="16" t="s">
        <v>92</v>
      </c>
      <c r="C87" s="16" t="s">
        <v>90</v>
      </c>
      <c r="D87" s="16"/>
      <c r="E87" s="16"/>
      <c r="F87" s="16"/>
      <c r="G87" s="16"/>
      <c r="H87" s="16"/>
      <c r="I87" s="14">
        <f>I88</f>
        <v>554.69999999999993</v>
      </c>
      <c r="J87" s="14">
        <f>J88</f>
        <v>399</v>
      </c>
      <c r="K87" s="14">
        <f>K88</f>
        <v>227.6</v>
      </c>
    </row>
    <row r="88" spans="1:11" ht="48" x14ac:dyDescent="0.2">
      <c r="A88" s="15" t="s">
        <v>44</v>
      </c>
      <c r="B88" s="16" t="s">
        <v>92</v>
      </c>
      <c r="C88" s="16" t="s">
        <v>90</v>
      </c>
      <c r="D88" s="16" t="s">
        <v>86</v>
      </c>
      <c r="E88" s="16"/>
      <c r="F88" s="16"/>
      <c r="G88" s="16"/>
      <c r="H88" s="16"/>
      <c r="I88" s="14">
        <f>I89</f>
        <v>554.69999999999993</v>
      </c>
      <c r="J88" s="14">
        <f t="shared" ref="J88:K88" si="9">J89</f>
        <v>399</v>
      </c>
      <c r="K88" s="29">
        <f t="shared" si="9"/>
        <v>227.6</v>
      </c>
    </row>
    <row r="89" spans="1:11" ht="60" x14ac:dyDescent="0.2">
      <c r="A89" s="15" t="s">
        <v>55</v>
      </c>
      <c r="B89" s="16" t="s">
        <v>92</v>
      </c>
      <c r="C89" s="16" t="s">
        <v>90</v>
      </c>
      <c r="D89" s="16" t="s">
        <v>86</v>
      </c>
      <c r="E89" s="16" t="s">
        <v>8</v>
      </c>
      <c r="F89" s="16"/>
      <c r="G89" s="16"/>
      <c r="H89" s="16"/>
      <c r="I89" s="14">
        <f>I90+I93+I102+I99+I96</f>
        <v>554.69999999999993</v>
      </c>
      <c r="J89" s="14">
        <f>J90+J93+J102+J99+J96</f>
        <v>399</v>
      </c>
      <c r="K89" s="14">
        <f>K90+K93+K102+K99+K96</f>
        <v>227.6</v>
      </c>
    </row>
    <row r="90" spans="1:11" ht="13.5" x14ac:dyDescent="0.25">
      <c r="A90" s="19" t="s">
        <v>58</v>
      </c>
      <c r="B90" s="12" t="s">
        <v>92</v>
      </c>
      <c r="C90" s="12" t="s">
        <v>90</v>
      </c>
      <c r="D90" s="12" t="s">
        <v>86</v>
      </c>
      <c r="E90" s="12" t="s">
        <v>8</v>
      </c>
      <c r="F90" s="12" t="s">
        <v>74</v>
      </c>
      <c r="G90" s="12" t="s">
        <v>93</v>
      </c>
      <c r="H90" s="16"/>
      <c r="I90" s="30">
        <f>I91</f>
        <v>254.6</v>
      </c>
      <c r="J90" s="30">
        <f>J92</f>
        <v>40.9</v>
      </c>
      <c r="K90" s="31">
        <f>K92</f>
        <v>51</v>
      </c>
    </row>
    <row r="91" spans="1:11" ht="27.75" customHeight="1" x14ac:dyDescent="0.2">
      <c r="A91" s="20" t="s">
        <v>36</v>
      </c>
      <c r="B91" s="16" t="s">
        <v>92</v>
      </c>
      <c r="C91" s="16" t="s">
        <v>90</v>
      </c>
      <c r="D91" s="16" t="s">
        <v>86</v>
      </c>
      <c r="E91" s="16" t="s">
        <v>8</v>
      </c>
      <c r="F91" s="16" t="s">
        <v>74</v>
      </c>
      <c r="G91" s="16" t="s">
        <v>93</v>
      </c>
      <c r="H91" s="16" t="s">
        <v>81</v>
      </c>
      <c r="I91" s="22">
        <f>I92</f>
        <v>254.6</v>
      </c>
      <c r="J91" s="22">
        <f>J92</f>
        <v>40.9</v>
      </c>
      <c r="K91" s="22">
        <f>K92</f>
        <v>51</v>
      </c>
    </row>
    <row r="92" spans="1:11" ht="36" x14ac:dyDescent="0.2">
      <c r="A92" s="20" t="s">
        <v>37</v>
      </c>
      <c r="B92" s="16" t="s">
        <v>92</v>
      </c>
      <c r="C92" s="16" t="s">
        <v>90</v>
      </c>
      <c r="D92" s="16" t="s">
        <v>86</v>
      </c>
      <c r="E92" s="16" t="s">
        <v>8</v>
      </c>
      <c r="F92" s="16" t="s">
        <v>74</v>
      </c>
      <c r="G92" s="16" t="s">
        <v>93</v>
      </c>
      <c r="H92" s="16" t="s">
        <v>82</v>
      </c>
      <c r="I92" s="22">
        <v>254.6</v>
      </c>
      <c r="J92" s="22">
        <v>40.9</v>
      </c>
      <c r="K92" s="22">
        <v>51</v>
      </c>
    </row>
    <row r="93" spans="1:11" ht="13.5" x14ac:dyDescent="0.25">
      <c r="A93" s="19" t="s">
        <v>58</v>
      </c>
      <c r="B93" s="12" t="s">
        <v>92</v>
      </c>
      <c r="C93" s="12" t="s">
        <v>90</v>
      </c>
      <c r="D93" s="12" t="s">
        <v>86</v>
      </c>
      <c r="E93" s="12" t="s">
        <v>8</v>
      </c>
      <c r="F93" s="12" t="s">
        <v>74</v>
      </c>
      <c r="G93" s="12" t="s">
        <v>121</v>
      </c>
      <c r="H93" s="16"/>
      <c r="I93" s="26">
        <f t="shared" ref="I93:K94" si="10">I94</f>
        <v>254</v>
      </c>
      <c r="J93" s="26">
        <f t="shared" si="10"/>
        <v>358.1</v>
      </c>
      <c r="K93" s="26">
        <f t="shared" si="10"/>
        <v>176.6</v>
      </c>
    </row>
    <row r="94" spans="1:11" ht="26.25" customHeight="1" x14ac:dyDescent="0.2">
      <c r="A94" s="20" t="s">
        <v>36</v>
      </c>
      <c r="B94" s="16" t="s">
        <v>92</v>
      </c>
      <c r="C94" s="16" t="s">
        <v>90</v>
      </c>
      <c r="D94" s="16" t="s">
        <v>86</v>
      </c>
      <c r="E94" s="16" t="s">
        <v>8</v>
      </c>
      <c r="F94" s="16" t="s">
        <v>74</v>
      </c>
      <c r="G94" s="16" t="s">
        <v>121</v>
      </c>
      <c r="H94" s="16" t="s">
        <v>81</v>
      </c>
      <c r="I94" s="26">
        <f t="shared" si="10"/>
        <v>254</v>
      </c>
      <c r="J94" s="26">
        <f t="shared" si="10"/>
        <v>358.1</v>
      </c>
      <c r="K94" s="26">
        <f t="shared" si="10"/>
        <v>176.6</v>
      </c>
    </row>
    <row r="95" spans="1:11" ht="36" x14ac:dyDescent="0.2">
      <c r="A95" s="20" t="s">
        <v>37</v>
      </c>
      <c r="B95" s="16" t="s">
        <v>92</v>
      </c>
      <c r="C95" s="16" t="s">
        <v>90</v>
      </c>
      <c r="D95" s="16" t="s">
        <v>86</v>
      </c>
      <c r="E95" s="16" t="s">
        <v>8</v>
      </c>
      <c r="F95" s="16" t="s">
        <v>74</v>
      </c>
      <c r="G95" s="16" t="s">
        <v>121</v>
      </c>
      <c r="H95" s="16" t="s">
        <v>82</v>
      </c>
      <c r="I95" s="26">
        <v>254</v>
      </c>
      <c r="J95" s="26">
        <v>358.1</v>
      </c>
      <c r="K95" s="22">
        <v>176.6</v>
      </c>
    </row>
    <row r="96" spans="1:11" ht="84" x14ac:dyDescent="0.2">
      <c r="A96" s="50" t="s">
        <v>134</v>
      </c>
      <c r="B96" s="48" t="s">
        <v>92</v>
      </c>
      <c r="C96" s="48" t="s">
        <v>90</v>
      </c>
      <c r="D96" s="48" t="s">
        <v>86</v>
      </c>
      <c r="E96" s="48" t="s">
        <v>8</v>
      </c>
      <c r="F96" s="48" t="s">
        <v>74</v>
      </c>
      <c r="G96" s="48" t="s">
        <v>157</v>
      </c>
      <c r="H96" s="48"/>
      <c r="I96" s="24">
        <f>I98</f>
        <v>5.9</v>
      </c>
      <c r="J96" s="24">
        <v>0</v>
      </c>
      <c r="K96" s="24">
        <v>0</v>
      </c>
    </row>
    <row r="97" spans="1:11" ht="36" x14ac:dyDescent="0.2">
      <c r="A97" s="50" t="s">
        <v>127</v>
      </c>
      <c r="B97" s="52" t="s">
        <v>92</v>
      </c>
      <c r="C97" s="52" t="s">
        <v>90</v>
      </c>
      <c r="D97" s="52" t="s">
        <v>86</v>
      </c>
      <c r="E97" s="52" t="s">
        <v>8</v>
      </c>
      <c r="F97" s="52" t="s">
        <v>74</v>
      </c>
      <c r="G97" s="52" t="s">
        <v>157</v>
      </c>
      <c r="H97" s="52" t="s">
        <v>81</v>
      </c>
      <c r="I97" s="26">
        <f>I99</f>
        <v>5.9</v>
      </c>
      <c r="J97" s="26">
        <v>0</v>
      </c>
      <c r="K97" s="26">
        <v>0</v>
      </c>
    </row>
    <row r="98" spans="1:11" ht="36" x14ac:dyDescent="0.2">
      <c r="A98" s="50" t="s">
        <v>128</v>
      </c>
      <c r="B98" s="52" t="s">
        <v>92</v>
      </c>
      <c r="C98" s="52" t="s">
        <v>90</v>
      </c>
      <c r="D98" s="52" t="s">
        <v>86</v>
      </c>
      <c r="E98" s="52" t="s">
        <v>8</v>
      </c>
      <c r="F98" s="52" t="s">
        <v>74</v>
      </c>
      <c r="G98" s="52" t="s">
        <v>157</v>
      </c>
      <c r="H98" s="52" t="s">
        <v>82</v>
      </c>
      <c r="I98" s="26">
        <v>5.9</v>
      </c>
      <c r="J98" s="26">
        <v>0</v>
      </c>
      <c r="K98" s="26">
        <v>0</v>
      </c>
    </row>
    <row r="99" spans="1:11" ht="84" x14ac:dyDescent="0.2">
      <c r="A99" s="50" t="s">
        <v>134</v>
      </c>
      <c r="B99" s="48" t="s">
        <v>92</v>
      </c>
      <c r="C99" s="48" t="s">
        <v>90</v>
      </c>
      <c r="D99" s="48" t="s">
        <v>86</v>
      </c>
      <c r="E99" s="48" t="s">
        <v>8</v>
      </c>
      <c r="F99" s="48" t="s">
        <v>74</v>
      </c>
      <c r="G99" s="48" t="s">
        <v>158</v>
      </c>
      <c r="H99" s="48"/>
      <c r="I99" s="24">
        <f>I101</f>
        <v>5.9</v>
      </c>
      <c r="J99" s="24">
        <v>0</v>
      </c>
      <c r="K99" s="24">
        <v>0</v>
      </c>
    </row>
    <row r="100" spans="1:11" ht="36" x14ac:dyDescent="0.2">
      <c r="A100" s="50" t="s">
        <v>127</v>
      </c>
      <c r="B100" s="52" t="s">
        <v>92</v>
      </c>
      <c r="C100" s="52" t="s">
        <v>90</v>
      </c>
      <c r="D100" s="52" t="s">
        <v>86</v>
      </c>
      <c r="E100" s="52" t="s">
        <v>8</v>
      </c>
      <c r="F100" s="52" t="s">
        <v>74</v>
      </c>
      <c r="G100" s="52" t="s">
        <v>158</v>
      </c>
      <c r="H100" s="52" t="s">
        <v>81</v>
      </c>
      <c r="I100" s="26">
        <f>I101</f>
        <v>5.9</v>
      </c>
      <c r="J100" s="26">
        <v>0</v>
      </c>
      <c r="K100" s="26">
        <v>0</v>
      </c>
    </row>
    <row r="101" spans="1:11" ht="36" x14ac:dyDescent="0.2">
      <c r="A101" s="50" t="s">
        <v>128</v>
      </c>
      <c r="B101" s="52" t="s">
        <v>92</v>
      </c>
      <c r="C101" s="52" t="s">
        <v>90</v>
      </c>
      <c r="D101" s="52" t="s">
        <v>86</v>
      </c>
      <c r="E101" s="52" t="s">
        <v>8</v>
      </c>
      <c r="F101" s="52" t="s">
        <v>74</v>
      </c>
      <c r="G101" s="52" t="s">
        <v>158</v>
      </c>
      <c r="H101" s="52" t="s">
        <v>82</v>
      </c>
      <c r="I101" s="26">
        <v>5.9</v>
      </c>
      <c r="J101" s="26">
        <v>0</v>
      </c>
      <c r="K101" s="26">
        <v>0</v>
      </c>
    </row>
    <row r="102" spans="1:11" ht="84" x14ac:dyDescent="0.2">
      <c r="A102" s="56" t="s">
        <v>134</v>
      </c>
      <c r="B102" s="48" t="s">
        <v>92</v>
      </c>
      <c r="C102" s="48" t="s">
        <v>90</v>
      </c>
      <c r="D102" s="48" t="s">
        <v>86</v>
      </c>
      <c r="E102" s="48" t="s">
        <v>8</v>
      </c>
      <c r="F102" s="48" t="s">
        <v>74</v>
      </c>
      <c r="G102" s="48" t="s">
        <v>135</v>
      </c>
      <c r="H102" s="48"/>
      <c r="I102" s="26">
        <f t="shared" ref="I102:K103" si="11">I103</f>
        <v>34.299999999999997</v>
      </c>
      <c r="J102" s="26">
        <f t="shared" si="11"/>
        <v>0</v>
      </c>
      <c r="K102" s="26">
        <f t="shared" si="11"/>
        <v>0</v>
      </c>
    </row>
    <row r="103" spans="1:11" ht="36" x14ac:dyDescent="0.2">
      <c r="A103" s="57" t="s">
        <v>127</v>
      </c>
      <c r="B103" s="48" t="s">
        <v>92</v>
      </c>
      <c r="C103" s="48" t="s">
        <v>90</v>
      </c>
      <c r="D103" s="48" t="s">
        <v>86</v>
      </c>
      <c r="E103" s="48" t="s">
        <v>8</v>
      </c>
      <c r="F103" s="48" t="s">
        <v>74</v>
      </c>
      <c r="G103" s="48" t="s">
        <v>135</v>
      </c>
      <c r="H103" s="48" t="s">
        <v>81</v>
      </c>
      <c r="I103" s="26">
        <f t="shared" si="11"/>
        <v>34.299999999999997</v>
      </c>
      <c r="J103" s="26">
        <f t="shared" si="11"/>
        <v>0</v>
      </c>
      <c r="K103" s="26">
        <f t="shared" si="11"/>
        <v>0</v>
      </c>
    </row>
    <row r="104" spans="1:11" ht="36" x14ac:dyDescent="0.2">
      <c r="A104" s="57" t="s">
        <v>128</v>
      </c>
      <c r="B104" s="48" t="s">
        <v>92</v>
      </c>
      <c r="C104" s="48" t="s">
        <v>90</v>
      </c>
      <c r="D104" s="48" t="s">
        <v>86</v>
      </c>
      <c r="E104" s="48" t="s">
        <v>8</v>
      </c>
      <c r="F104" s="48" t="s">
        <v>74</v>
      </c>
      <c r="G104" s="48" t="s">
        <v>135</v>
      </c>
      <c r="H104" s="48" t="s">
        <v>82</v>
      </c>
      <c r="I104" s="26">
        <v>34.299999999999997</v>
      </c>
      <c r="J104" s="26">
        <v>0</v>
      </c>
      <c r="K104" s="22">
        <v>0</v>
      </c>
    </row>
    <row r="105" spans="1:11" x14ac:dyDescent="0.2">
      <c r="A105" s="15" t="s">
        <v>59</v>
      </c>
      <c r="B105" s="16" t="s">
        <v>17</v>
      </c>
      <c r="C105" s="16"/>
      <c r="D105" s="16"/>
      <c r="E105" s="16"/>
      <c r="F105" s="16"/>
      <c r="G105" s="16"/>
      <c r="H105" s="16"/>
      <c r="I105" s="14">
        <f>I106</f>
        <v>42.6</v>
      </c>
      <c r="J105" s="14">
        <f t="shared" ref="I105:K108" si="12">J106</f>
        <v>42.6</v>
      </c>
      <c r="K105" s="29">
        <f t="shared" si="12"/>
        <v>42.6</v>
      </c>
    </row>
    <row r="106" spans="1:11" x14ac:dyDescent="0.2">
      <c r="A106" s="15" t="s">
        <v>60</v>
      </c>
      <c r="B106" s="16" t="s">
        <v>17</v>
      </c>
      <c r="C106" s="16" t="s">
        <v>71</v>
      </c>
      <c r="D106" s="16"/>
      <c r="E106" s="16"/>
      <c r="F106" s="16"/>
      <c r="G106" s="16"/>
      <c r="H106" s="16"/>
      <c r="I106" s="14">
        <f t="shared" si="12"/>
        <v>42.6</v>
      </c>
      <c r="J106" s="14">
        <f t="shared" si="12"/>
        <v>42.6</v>
      </c>
      <c r="K106" s="29">
        <f t="shared" si="12"/>
        <v>42.6</v>
      </c>
    </row>
    <row r="107" spans="1:11" ht="48" x14ac:dyDescent="0.2">
      <c r="A107" s="15" t="s">
        <v>44</v>
      </c>
      <c r="B107" s="16" t="s">
        <v>17</v>
      </c>
      <c r="C107" s="16" t="s">
        <v>71</v>
      </c>
      <c r="D107" s="16" t="s">
        <v>86</v>
      </c>
      <c r="E107" s="16"/>
      <c r="F107" s="16"/>
      <c r="G107" s="16"/>
      <c r="H107" s="16"/>
      <c r="I107" s="14">
        <f t="shared" si="12"/>
        <v>42.6</v>
      </c>
      <c r="J107" s="14">
        <f t="shared" si="12"/>
        <v>42.6</v>
      </c>
      <c r="K107" s="29">
        <f t="shared" si="12"/>
        <v>42.6</v>
      </c>
    </row>
    <row r="108" spans="1:11" ht="60" x14ac:dyDescent="0.2">
      <c r="A108" s="15" t="s">
        <v>55</v>
      </c>
      <c r="B108" s="16" t="s">
        <v>17</v>
      </c>
      <c r="C108" s="16" t="s">
        <v>71</v>
      </c>
      <c r="D108" s="16" t="s">
        <v>86</v>
      </c>
      <c r="E108" s="16" t="s">
        <v>8</v>
      </c>
      <c r="F108" s="16"/>
      <c r="G108" s="16"/>
      <c r="H108" s="16"/>
      <c r="I108" s="14">
        <f t="shared" si="12"/>
        <v>42.6</v>
      </c>
      <c r="J108" s="14">
        <f t="shared" si="12"/>
        <v>42.6</v>
      </c>
      <c r="K108" s="29">
        <f t="shared" si="12"/>
        <v>42.6</v>
      </c>
    </row>
    <row r="109" spans="1:11" ht="24" x14ac:dyDescent="0.25">
      <c r="A109" s="19" t="s">
        <v>61</v>
      </c>
      <c r="B109" s="12" t="s">
        <v>17</v>
      </c>
      <c r="C109" s="12" t="s">
        <v>71</v>
      </c>
      <c r="D109" s="12" t="s">
        <v>86</v>
      </c>
      <c r="E109" s="12" t="s">
        <v>8</v>
      </c>
      <c r="F109" s="12" t="s">
        <v>74</v>
      </c>
      <c r="G109" s="12" t="s">
        <v>94</v>
      </c>
      <c r="H109" s="16"/>
      <c r="I109" s="26">
        <f>I111</f>
        <v>42.6</v>
      </c>
      <c r="J109" s="26">
        <f>J111</f>
        <v>42.6</v>
      </c>
      <c r="K109" s="22">
        <f>K111</f>
        <v>42.6</v>
      </c>
    </row>
    <row r="110" spans="1:11" ht="24" x14ac:dyDescent="0.2">
      <c r="A110" s="40" t="s">
        <v>62</v>
      </c>
      <c r="B110" s="16" t="s">
        <v>17</v>
      </c>
      <c r="C110" s="16" t="s">
        <v>71</v>
      </c>
      <c r="D110" s="16" t="s">
        <v>86</v>
      </c>
      <c r="E110" s="16" t="s">
        <v>8</v>
      </c>
      <c r="F110" s="16" t="s">
        <v>74</v>
      </c>
      <c r="G110" s="16" t="s">
        <v>94</v>
      </c>
      <c r="H110" s="16" t="s">
        <v>95</v>
      </c>
      <c r="I110" s="26">
        <f>I111</f>
        <v>42.6</v>
      </c>
      <c r="J110" s="26">
        <f>J111</f>
        <v>42.6</v>
      </c>
      <c r="K110" s="26">
        <f>K111</f>
        <v>42.6</v>
      </c>
    </row>
    <row r="111" spans="1:11" ht="24" x14ac:dyDescent="0.2">
      <c r="A111" s="40" t="s">
        <v>63</v>
      </c>
      <c r="B111" s="16" t="s">
        <v>17</v>
      </c>
      <c r="C111" s="16" t="s">
        <v>71</v>
      </c>
      <c r="D111" s="16" t="s">
        <v>86</v>
      </c>
      <c r="E111" s="16" t="s">
        <v>8</v>
      </c>
      <c r="F111" s="16" t="s">
        <v>74</v>
      </c>
      <c r="G111" s="16" t="s">
        <v>94</v>
      </c>
      <c r="H111" s="16" t="s">
        <v>96</v>
      </c>
      <c r="I111" s="26">
        <v>42.6</v>
      </c>
      <c r="J111" s="27">
        <v>42.6</v>
      </c>
      <c r="K111" s="27">
        <v>42.6</v>
      </c>
    </row>
    <row r="112" spans="1:11" ht="24" x14ac:dyDescent="0.2">
      <c r="A112" s="15" t="s">
        <v>65</v>
      </c>
      <c r="B112" s="16" t="s">
        <v>97</v>
      </c>
      <c r="C112" s="16" t="s">
        <v>71</v>
      </c>
      <c r="D112" s="16"/>
      <c r="E112" s="16"/>
      <c r="F112" s="16"/>
      <c r="G112" s="16"/>
      <c r="H112" s="16"/>
      <c r="I112" s="14">
        <f t="shared" ref="I112:K113" si="13">I113</f>
        <v>4</v>
      </c>
      <c r="J112" s="14">
        <f t="shared" si="13"/>
        <v>4</v>
      </c>
      <c r="K112" s="29">
        <f t="shared" si="13"/>
        <v>4</v>
      </c>
    </row>
    <row r="113" spans="1:11" ht="48" x14ac:dyDescent="0.2">
      <c r="A113" s="15" t="s">
        <v>44</v>
      </c>
      <c r="B113" s="16" t="s">
        <v>97</v>
      </c>
      <c r="C113" s="16" t="s">
        <v>71</v>
      </c>
      <c r="D113" s="16" t="s">
        <v>86</v>
      </c>
      <c r="E113" s="16"/>
      <c r="F113" s="16"/>
      <c r="G113" s="16"/>
      <c r="H113" s="16"/>
      <c r="I113" s="14">
        <f t="shared" si="13"/>
        <v>4</v>
      </c>
      <c r="J113" s="14">
        <f t="shared" si="13"/>
        <v>4</v>
      </c>
      <c r="K113" s="29">
        <f t="shared" si="13"/>
        <v>4</v>
      </c>
    </row>
    <row r="114" spans="1:11" ht="60" x14ac:dyDescent="0.2">
      <c r="A114" s="15" t="s">
        <v>55</v>
      </c>
      <c r="B114" s="16" t="s">
        <v>97</v>
      </c>
      <c r="C114" s="16" t="s">
        <v>71</v>
      </c>
      <c r="D114" s="16" t="s">
        <v>86</v>
      </c>
      <c r="E114" s="16" t="s">
        <v>8</v>
      </c>
      <c r="F114" s="16"/>
      <c r="G114" s="16"/>
      <c r="H114" s="16"/>
      <c r="I114" s="14">
        <f>I115</f>
        <v>4</v>
      </c>
      <c r="J114" s="14">
        <f>J115</f>
        <v>4</v>
      </c>
      <c r="K114" s="29">
        <f>K115</f>
        <v>4</v>
      </c>
    </row>
    <row r="115" spans="1:11" ht="24" x14ac:dyDescent="0.25">
      <c r="A115" s="19" t="s">
        <v>66</v>
      </c>
      <c r="B115" s="12" t="s">
        <v>97</v>
      </c>
      <c r="C115" s="12" t="s">
        <v>71</v>
      </c>
      <c r="D115" s="12" t="s">
        <v>86</v>
      </c>
      <c r="E115" s="12" t="s">
        <v>8</v>
      </c>
      <c r="F115" s="12" t="s">
        <v>74</v>
      </c>
      <c r="G115" s="12" t="s">
        <v>98</v>
      </c>
      <c r="H115" s="12"/>
      <c r="I115" s="14">
        <f>I117</f>
        <v>4</v>
      </c>
      <c r="J115" s="14">
        <f>J117</f>
        <v>4</v>
      </c>
      <c r="K115" s="29">
        <f>K117</f>
        <v>4</v>
      </c>
    </row>
    <row r="116" spans="1:11" ht="24" x14ac:dyDescent="0.2">
      <c r="A116" s="15" t="s">
        <v>67</v>
      </c>
      <c r="B116" s="16" t="s">
        <v>97</v>
      </c>
      <c r="C116" s="16" t="s">
        <v>71</v>
      </c>
      <c r="D116" s="16" t="s">
        <v>86</v>
      </c>
      <c r="E116" s="16" t="s">
        <v>8</v>
      </c>
      <c r="F116" s="16" t="s">
        <v>74</v>
      </c>
      <c r="G116" s="16" t="s">
        <v>98</v>
      </c>
      <c r="H116" s="16" t="s">
        <v>99</v>
      </c>
      <c r="I116" s="26">
        <f>I117</f>
        <v>4</v>
      </c>
      <c r="J116" s="27">
        <f>J117</f>
        <v>4</v>
      </c>
      <c r="K116" s="27">
        <f>K117</f>
        <v>4</v>
      </c>
    </row>
    <row r="117" spans="1:11" x14ac:dyDescent="0.2">
      <c r="A117" s="15" t="s">
        <v>68</v>
      </c>
      <c r="B117" s="16" t="s">
        <v>97</v>
      </c>
      <c r="C117" s="16" t="s">
        <v>71</v>
      </c>
      <c r="D117" s="16" t="s">
        <v>86</v>
      </c>
      <c r="E117" s="16" t="s">
        <v>8</v>
      </c>
      <c r="F117" s="16" t="s">
        <v>74</v>
      </c>
      <c r="G117" s="16" t="s">
        <v>98</v>
      </c>
      <c r="H117" s="16" t="s">
        <v>100</v>
      </c>
      <c r="I117" s="26">
        <v>4</v>
      </c>
      <c r="J117" s="27">
        <v>4</v>
      </c>
      <c r="K117" s="27">
        <v>4</v>
      </c>
    </row>
    <row r="118" spans="1:11" x14ac:dyDescent="0.2">
      <c r="A118" s="28" t="s">
        <v>69</v>
      </c>
      <c r="B118" s="12" t="s">
        <v>101</v>
      </c>
      <c r="C118" s="13"/>
      <c r="D118" s="13"/>
      <c r="E118" s="13"/>
      <c r="F118" s="13"/>
      <c r="G118" s="13"/>
      <c r="H118" s="13"/>
      <c r="I118" s="10">
        <f t="shared" ref="I118:K120" si="14">I119</f>
        <v>0</v>
      </c>
      <c r="J118" s="10">
        <f t="shared" si="14"/>
        <v>59.9</v>
      </c>
      <c r="K118" s="32">
        <f t="shared" si="14"/>
        <v>59.5</v>
      </c>
    </row>
    <row r="119" spans="1:11" x14ac:dyDescent="0.2">
      <c r="A119" s="15" t="s">
        <v>43</v>
      </c>
      <c r="B119" s="16" t="s">
        <v>101</v>
      </c>
      <c r="C119" s="16" t="s">
        <v>101</v>
      </c>
      <c r="D119" s="16"/>
      <c r="E119" s="16"/>
      <c r="F119" s="16"/>
      <c r="G119" s="16"/>
      <c r="H119" s="16"/>
      <c r="I119" s="14">
        <f t="shared" si="14"/>
        <v>0</v>
      </c>
      <c r="J119" s="14">
        <f t="shared" si="14"/>
        <v>59.9</v>
      </c>
      <c r="K119" s="29">
        <f t="shared" si="14"/>
        <v>59.5</v>
      </c>
    </row>
    <row r="120" spans="1:11" ht="48" x14ac:dyDescent="0.2">
      <c r="A120" s="15" t="s">
        <v>44</v>
      </c>
      <c r="B120" s="16" t="s">
        <v>101</v>
      </c>
      <c r="C120" s="16" t="s">
        <v>101</v>
      </c>
      <c r="D120" s="16" t="s">
        <v>86</v>
      </c>
      <c r="E120" s="16"/>
      <c r="F120" s="16"/>
      <c r="G120" s="16"/>
      <c r="H120" s="16"/>
      <c r="I120" s="14">
        <f t="shared" si="14"/>
        <v>0</v>
      </c>
      <c r="J120" s="14">
        <f t="shared" si="14"/>
        <v>59.9</v>
      </c>
      <c r="K120" s="29">
        <f t="shared" si="14"/>
        <v>59.5</v>
      </c>
    </row>
    <row r="121" spans="1:11" ht="60" x14ac:dyDescent="0.2">
      <c r="A121" s="15" t="s">
        <v>55</v>
      </c>
      <c r="B121" s="16" t="s">
        <v>101</v>
      </c>
      <c r="C121" s="16" t="s">
        <v>101</v>
      </c>
      <c r="D121" s="16" t="s">
        <v>86</v>
      </c>
      <c r="E121" s="16" t="s">
        <v>8</v>
      </c>
      <c r="F121" s="16"/>
      <c r="G121" s="16"/>
      <c r="H121" s="16"/>
      <c r="I121" s="14">
        <f>I122</f>
        <v>0</v>
      </c>
      <c r="J121" s="14">
        <f>J122</f>
        <v>59.9</v>
      </c>
      <c r="K121" s="29">
        <f>K122</f>
        <v>59.5</v>
      </c>
    </row>
    <row r="122" spans="1:11" ht="13.5" x14ac:dyDescent="0.25">
      <c r="A122" s="15" t="s">
        <v>69</v>
      </c>
      <c r="B122" s="12" t="s">
        <v>101</v>
      </c>
      <c r="C122" s="12" t="s">
        <v>101</v>
      </c>
      <c r="D122" s="12" t="s">
        <v>86</v>
      </c>
      <c r="E122" s="12" t="s">
        <v>8</v>
      </c>
      <c r="F122" s="12" t="s">
        <v>74</v>
      </c>
      <c r="G122" s="12" t="s">
        <v>102</v>
      </c>
      <c r="H122" s="12"/>
      <c r="I122" s="14">
        <f>I124</f>
        <v>0</v>
      </c>
      <c r="J122" s="14">
        <f>J124</f>
        <v>59.9</v>
      </c>
      <c r="K122" s="29">
        <f>K124</f>
        <v>59.5</v>
      </c>
    </row>
    <row r="123" spans="1:11" x14ac:dyDescent="0.2">
      <c r="A123" s="15" t="s">
        <v>38</v>
      </c>
      <c r="B123" s="16" t="s">
        <v>101</v>
      </c>
      <c r="C123" s="16" t="s">
        <v>101</v>
      </c>
      <c r="D123" s="16" t="s">
        <v>86</v>
      </c>
      <c r="E123" s="16" t="s">
        <v>8</v>
      </c>
      <c r="F123" s="16" t="s">
        <v>74</v>
      </c>
      <c r="G123" s="16" t="s">
        <v>102</v>
      </c>
      <c r="H123" s="16" t="s">
        <v>83</v>
      </c>
      <c r="I123" s="26">
        <v>0</v>
      </c>
      <c r="J123" s="27">
        <f>J124</f>
        <v>59.9</v>
      </c>
      <c r="K123" s="27">
        <f>K124</f>
        <v>59.5</v>
      </c>
    </row>
    <row r="124" spans="1:11" x14ac:dyDescent="0.2">
      <c r="A124" s="15" t="s">
        <v>43</v>
      </c>
      <c r="B124" s="16" t="s">
        <v>101</v>
      </c>
      <c r="C124" s="16" t="s">
        <v>101</v>
      </c>
      <c r="D124" s="16" t="s">
        <v>86</v>
      </c>
      <c r="E124" s="16" t="s">
        <v>8</v>
      </c>
      <c r="F124" s="16" t="s">
        <v>74</v>
      </c>
      <c r="G124" s="16" t="s">
        <v>102</v>
      </c>
      <c r="H124" s="16" t="s">
        <v>87</v>
      </c>
      <c r="I124" s="26">
        <v>0</v>
      </c>
      <c r="J124" s="36">
        <v>59.9</v>
      </c>
      <c r="K124" s="36">
        <v>59.5</v>
      </c>
    </row>
  </sheetData>
  <mergeCells count="10">
    <mergeCell ref="H1:K1"/>
    <mergeCell ref="A3:K3"/>
    <mergeCell ref="H4:K4"/>
    <mergeCell ref="A5:A6"/>
    <mergeCell ref="B5:B6"/>
    <mergeCell ref="C5:C6"/>
    <mergeCell ref="D5:G6"/>
    <mergeCell ref="H5:H6"/>
    <mergeCell ref="I5:K5"/>
    <mergeCell ref="H2:K2"/>
  </mergeCells>
  <conditionalFormatting sqref="A13:A15">
    <cfRule type="expression" dxfId="1817" priority="797" stopIfTrue="1">
      <formula>$H13=""</formula>
    </cfRule>
    <cfRule type="expression" dxfId="1816" priority="798" stopIfTrue="1">
      <formula>#REF!&lt;&gt;""</formula>
    </cfRule>
    <cfRule type="expression" dxfId="1815" priority="799" stopIfTrue="1">
      <formula>AND($I13="",$H13&lt;&gt;"")</formula>
    </cfRule>
  </conditionalFormatting>
  <conditionalFormatting sqref="A17">
    <cfRule type="expression" dxfId="1814" priority="738" stopIfTrue="1">
      <formula>#REF!&lt;&gt;""</formula>
    </cfRule>
    <cfRule type="expression" dxfId="1813" priority="737" stopIfTrue="1">
      <formula>$G17=""</formula>
    </cfRule>
    <cfRule type="expression" dxfId="1812" priority="739" stopIfTrue="1">
      <formula>AND($H17="",$G17&lt;&gt;"")</formula>
    </cfRule>
  </conditionalFormatting>
  <conditionalFormatting sqref="A18 C18:H18">
    <cfRule type="expression" dxfId="1811" priority="777" stopIfTrue="1">
      <formula>#REF!&lt;&gt;""</formula>
    </cfRule>
    <cfRule type="expression" dxfId="1810" priority="778" stopIfTrue="1">
      <formula>AND($I18="",$H18&lt;&gt;"")</formula>
    </cfRule>
  </conditionalFormatting>
  <conditionalFormatting sqref="A18:A20">
    <cfRule type="expression" dxfId="1809" priority="776" stopIfTrue="1">
      <formula>$H18=""</formula>
    </cfRule>
  </conditionalFormatting>
  <conditionalFormatting sqref="A19:A20 C19:H20">
    <cfRule type="expression" dxfId="1808" priority="787" stopIfTrue="1">
      <formula>AND($I19="",$H19&lt;&gt;"")</formula>
    </cfRule>
  </conditionalFormatting>
  <conditionalFormatting sqref="A21">
    <cfRule type="expression" dxfId="1807" priority="710" stopIfTrue="1">
      <formula>$G21=""</formula>
    </cfRule>
    <cfRule type="expression" dxfId="1806" priority="712" stopIfTrue="1">
      <formula>AND($H21="",$G21&lt;&gt;"")</formula>
    </cfRule>
    <cfRule type="expression" dxfId="1805" priority="711" stopIfTrue="1">
      <formula>#REF!&lt;&gt;""</formula>
    </cfRule>
  </conditionalFormatting>
  <conditionalFormatting sqref="A27 B27:H30">
    <cfRule type="expression" dxfId="1804" priority="688" stopIfTrue="1">
      <formula>AND($H27="",$G27&lt;&gt;"")</formula>
    </cfRule>
    <cfRule type="expression" dxfId="1803" priority="687" stopIfTrue="1">
      <formula>#REF!&lt;&gt;""</formula>
    </cfRule>
    <cfRule type="expression" dxfId="1802" priority="686" stopIfTrue="1">
      <formula>$G27=""</formula>
    </cfRule>
  </conditionalFormatting>
  <conditionalFormatting sqref="A28">
    <cfRule type="expression" dxfId="1801" priority="684" stopIfTrue="1">
      <formula>#REF!&lt;&gt;""</formula>
    </cfRule>
    <cfRule type="expression" dxfId="1800" priority="683" stopIfTrue="1">
      <formula>$H28=""</formula>
    </cfRule>
    <cfRule type="expression" dxfId="1799" priority="685" stopIfTrue="1">
      <formula>AND($I28="",$H28&lt;&gt;"")</formula>
    </cfRule>
  </conditionalFormatting>
  <conditionalFormatting sqref="A29:A30">
    <cfRule type="expression" dxfId="1798" priority="681" stopIfTrue="1">
      <formula>#REF!&lt;&gt;""</formula>
    </cfRule>
    <cfRule type="expression" dxfId="1797" priority="680" stopIfTrue="1">
      <formula>$G29=""</formula>
    </cfRule>
    <cfRule type="expression" dxfId="1796" priority="682" stopIfTrue="1">
      <formula>AND($H29="",$G29&lt;&gt;"")</formula>
    </cfRule>
  </conditionalFormatting>
  <conditionalFormatting sqref="A44:A66">
    <cfRule type="expression" dxfId="1795" priority="653" stopIfTrue="1">
      <formula>AND($I44="",$H44&lt;&gt;"")</formula>
    </cfRule>
    <cfRule type="expression" dxfId="1794" priority="651" stopIfTrue="1">
      <formula>$H44=""</formula>
    </cfRule>
  </conditionalFormatting>
  <conditionalFormatting sqref="A46">
    <cfRule type="expression" dxfId="1793" priority="521" stopIfTrue="1">
      <formula>#REF!&lt;&gt;""</formula>
    </cfRule>
    <cfRule type="expression" dxfId="1792" priority="522" stopIfTrue="1">
      <formula>AND($H46="",$G46&lt;&gt;"")</formula>
    </cfRule>
    <cfRule type="expression" dxfId="1791" priority="520" stopIfTrue="1">
      <formula>$G46=""</formula>
    </cfRule>
    <cfRule type="expression" dxfId="1790" priority="538" stopIfTrue="1">
      <formula>$G46=""</formula>
    </cfRule>
    <cfRule type="expression" dxfId="1789" priority="526" stopIfTrue="1">
      <formula>$G46=""</formula>
    </cfRule>
    <cfRule type="expression" dxfId="1788" priority="527" stopIfTrue="1">
      <formula>#REF!&lt;&gt;""</formula>
    </cfRule>
    <cfRule type="expression" dxfId="1787" priority="528" stopIfTrue="1">
      <formula>AND($H46="",$G46&lt;&gt;"")</formula>
    </cfRule>
    <cfRule type="expression" dxfId="1786" priority="532" stopIfTrue="1">
      <formula>$G46=""</formula>
    </cfRule>
    <cfRule type="expression" dxfId="1785" priority="533" stopIfTrue="1">
      <formula>#REF!&lt;&gt;""</formula>
    </cfRule>
    <cfRule type="expression" dxfId="1784" priority="534" stopIfTrue="1">
      <formula>AND($H46="",$G46&lt;&gt;"")</formula>
    </cfRule>
    <cfRule type="expression" dxfId="1783" priority="540" stopIfTrue="1">
      <formula>AND($H46="",$G46&lt;&gt;"")</formula>
    </cfRule>
    <cfRule type="expression" dxfId="1782" priority="539" stopIfTrue="1">
      <formula>#REF!&lt;&gt;""</formula>
    </cfRule>
  </conditionalFormatting>
  <conditionalFormatting sqref="A47:A66 A92:I104 A10:H10 A38:I38">
    <cfRule type="expression" dxfId="1781" priority="814" stopIfTrue="1">
      <formula>$G10=""</formula>
    </cfRule>
  </conditionalFormatting>
  <conditionalFormatting sqref="A48:A51">
    <cfRule type="expression" dxfId="1780" priority="391" stopIfTrue="1">
      <formula>AND($G48="",$F48&lt;&gt;"")</formula>
    </cfRule>
    <cfRule type="expression" dxfId="1779" priority="390" stopIfTrue="1">
      <formula>#REF!&lt;&gt;""</formula>
    </cfRule>
    <cfRule type="expression" dxfId="1778" priority="389" stopIfTrue="1">
      <formula>$F48=""</formula>
    </cfRule>
  </conditionalFormatting>
  <conditionalFormatting sqref="A52">
    <cfRule type="expression" dxfId="1777" priority="380" stopIfTrue="1">
      <formula>$G52=""</formula>
    </cfRule>
    <cfRule type="expression" dxfId="1776" priority="381" stopIfTrue="1">
      <formula>#REF!&lt;&gt;""</formula>
    </cfRule>
    <cfRule type="expression" dxfId="1775" priority="382" stopIfTrue="1">
      <formula>AND($H52="",$G52&lt;&gt;"")</formula>
    </cfRule>
  </conditionalFormatting>
  <conditionalFormatting sqref="A53:A66">
    <cfRule type="expression" dxfId="1774" priority="396" stopIfTrue="1">
      <formula>#REF!&lt;&gt;""</formula>
    </cfRule>
    <cfRule type="expression" dxfId="1773" priority="397" stopIfTrue="1">
      <formula>AND($G53="",$F53&lt;&gt;"")</formula>
    </cfRule>
    <cfRule type="expression" dxfId="1772" priority="395" stopIfTrue="1">
      <formula>$F53=""</formula>
    </cfRule>
  </conditionalFormatting>
  <conditionalFormatting sqref="A55:A60">
    <cfRule type="expression" dxfId="1771" priority="147" stopIfTrue="1">
      <formula>$H55=""</formula>
    </cfRule>
    <cfRule type="expression" dxfId="1770" priority="126" stopIfTrue="1">
      <formula>$G55=""</formula>
    </cfRule>
    <cfRule type="expression" dxfId="1769" priority="127" stopIfTrue="1">
      <formula>#REF!&lt;&gt;""</formula>
    </cfRule>
    <cfRule type="expression" dxfId="1768" priority="144" stopIfTrue="1">
      <formula>$G55=""</formula>
    </cfRule>
    <cfRule type="expression" dxfId="1767" priority="145" stopIfTrue="1">
      <formula>#REF!&lt;&gt;""</formula>
    </cfRule>
    <cfRule type="expression" dxfId="1766" priority="146" stopIfTrue="1">
      <formula>AND($H55="",$G55&lt;&gt;"")</formula>
    </cfRule>
    <cfRule type="expression" dxfId="1765" priority="128" stopIfTrue="1">
      <formula>AND($H55="",$G55&lt;&gt;"")</formula>
    </cfRule>
    <cfRule type="expression" dxfId="1764" priority="148" stopIfTrue="1">
      <formula>#REF!&lt;&gt;""</formula>
    </cfRule>
    <cfRule type="expression" dxfId="1763" priority="149" stopIfTrue="1">
      <formula>AND($I55="",$H55&lt;&gt;"")</formula>
    </cfRule>
    <cfRule type="expression" dxfId="1762" priority="150" stopIfTrue="1">
      <formula>$G55=""</formula>
    </cfRule>
    <cfRule type="expression" dxfId="1761" priority="151" stopIfTrue="1">
      <formula>#REF!&lt;&gt;""</formula>
    </cfRule>
    <cfRule type="expression" dxfId="1760" priority="152" stopIfTrue="1">
      <formula>AND($H55="",$G55&lt;&gt;"")</formula>
    </cfRule>
  </conditionalFormatting>
  <conditionalFormatting sqref="A58">
    <cfRule type="expression" dxfId="1759" priority="2" stopIfTrue="1">
      <formula>#REF!&lt;&gt;""</formula>
    </cfRule>
    <cfRule type="expression" dxfId="1758" priority="3" stopIfTrue="1">
      <formula>AND($H58="",$G58&lt;&gt;"")</formula>
    </cfRule>
    <cfRule type="expression" dxfId="1757" priority="1" stopIfTrue="1">
      <formula>$G58=""</formula>
    </cfRule>
  </conditionalFormatting>
  <conditionalFormatting sqref="A61:A63">
    <cfRule type="expression" dxfId="1756" priority="351" stopIfTrue="1">
      <formula>$F61=""</formula>
    </cfRule>
    <cfRule type="expression" dxfId="1755" priority="352" stopIfTrue="1">
      <formula>#REF!&lt;&gt;""</formula>
    </cfRule>
    <cfRule type="expression" dxfId="1754" priority="353" stopIfTrue="1">
      <formula>AND($G61="",$F61&lt;&gt;"")</formula>
    </cfRule>
  </conditionalFormatting>
  <conditionalFormatting sqref="A64">
    <cfRule type="expression" dxfId="1753" priority="350" stopIfTrue="1">
      <formula>AND($H64="",$G64&lt;&gt;"")</formula>
    </cfRule>
    <cfRule type="expression" dxfId="1752" priority="348" stopIfTrue="1">
      <formula>$G64=""</formula>
    </cfRule>
  </conditionalFormatting>
  <conditionalFormatting sqref="A64:A65">
    <cfRule type="expression" dxfId="1751" priority="349" stopIfTrue="1">
      <formula>#REF!&lt;&gt;""</formula>
    </cfRule>
  </conditionalFormatting>
  <conditionalFormatting sqref="A65">
    <cfRule type="expression" dxfId="1750" priority="370" stopIfTrue="1">
      <formula>AND($G65="",$F65&lt;&gt;"")</formula>
    </cfRule>
  </conditionalFormatting>
  <conditionalFormatting sqref="A65:A66">
    <cfRule type="expression" dxfId="1749" priority="345" stopIfTrue="1">
      <formula>$F65=""</formula>
    </cfRule>
  </conditionalFormatting>
  <conditionalFormatting sqref="A66">
    <cfRule type="expression" dxfId="1748" priority="347" stopIfTrue="1">
      <formula>AND($G66="",$F66&lt;&gt;"")</formula>
    </cfRule>
    <cfRule type="expression" dxfId="1747" priority="346" stopIfTrue="1">
      <formula>#REF!&lt;&gt;""</formula>
    </cfRule>
  </conditionalFormatting>
  <conditionalFormatting sqref="A67">
    <cfRule type="expression" dxfId="1746" priority="635" stopIfTrue="1">
      <formula>$B67=""</formula>
    </cfRule>
    <cfRule type="expression" dxfId="1745" priority="636" stopIfTrue="1">
      <formula>$C67&lt;&gt;""</formula>
    </cfRule>
  </conditionalFormatting>
  <conditionalFormatting sqref="A74:A75">
    <cfRule type="expression" dxfId="1744" priority="89" stopIfTrue="1">
      <formula>#REF!&lt;&gt;""</formula>
    </cfRule>
    <cfRule type="expression" dxfId="1743" priority="90" stopIfTrue="1">
      <formula>AND($H74="",$G74&lt;&gt;"")</formula>
    </cfRule>
    <cfRule type="expression" dxfId="1742" priority="94" stopIfTrue="1">
      <formula>$G74=""</formula>
    </cfRule>
    <cfRule type="expression" dxfId="1741" priority="95" stopIfTrue="1">
      <formula>#REF!&lt;&gt;""</formula>
    </cfRule>
    <cfRule type="expression" dxfId="1740" priority="96" stopIfTrue="1">
      <formula>AND($H74="",$G74&lt;&gt;"")</formula>
    </cfRule>
    <cfRule type="expression" dxfId="1739" priority="88" stopIfTrue="1">
      <formula>$G74=""</formula>
    </cfRule>
    <cfRule type="expression" dxfId="1738" priority="76" stopIfTrue="1">
      <formula>$G74=""</formula>
    </cfRule>
    <cfRule type="expression" dxfId="1737" priority="77" stopIfTrue="1">
      <formula>#REF!&lt;&gt;""</formula>
    </cfRule>
    <cfRule type="expression" dxfId="1736" priority="78" stopIfTrue="1">
      <formula>AND($H74="",$G74&lt;&gt;"")</formula>
    </cfRule>
    <cfRule type="expression" dxfId="1735" priority="82" stopIfTrue="1">
      <formula>$G74=""</formula>
    </cfRule>
    <cfRule type="expression" dxfId="1734" priority="83" stopIfTrue="1">
      <formula>#REF!&lt;&gt;""</formula>
    </cfRule>
    <cfRule type="expression" dxfId="1733" priority="84" stopIfTrue="1">
      <formula>AND($H74="",$G74&lt;&gt;"")</formula>
    </cfRule>
  </conditionalFormatting>
  <conditionalFormatting sqref="A74:A76">
    <cfRule type="expression" dxfId="1732" priority="101" stopIfTrue="1">
      <formula>#REF!&lt;&gt;""</formula>
    </cfRule>
    <cfRule type="expression" dxfId="1731" priority="102" stopIfTrue="1">
      <formula>AND($H74="",$G74&lt;&gt;"")</formula>
    </cfRule>
    <cfRule type="expression" dxfId="1730" priority="100" stopIfTrue="1">
      <formula>$G74=""</formula>
    </cfRule>
  </conditionalFormatting>
  <conditionalFormatting sqref="A78:A83">
    <cfRule type="expression" dxfId="1729" priority="250" stopIfTrue="1">
      <formula>#REF!&lt;&gt;""</formula>
    </cfRule>
    <cfRule type="expression" dxfId="1728" priority="249" stopIfTrue="1">
      <formula>$G78=""</formula>
    </cfRule>
    <cfRule type="expression" dxfId="1727" priority="251" stopIfTrue="1">
      <formula>AND($H78="",$G78&lt;&gt;"")</formula>
    </cfRule>
  </conditionalFormatting>
  <conditionalFormatting sqref="A78:A84">
    <cfRule type="expression" dxfId="1726" priority="403" stopIfTrue="1">
      <formula>AND($G78="",$F78&lt;&gt;"")</formula>
    </cfRule>
    <cfRule type="expression" dxfId="1725" priority="402" stopIfTrue="1">
      <formula>#REF!&lt;&gt;""</formula>
    </cfRule>
    <cfRule type="expression" dxfId="1724" priority="401" stopIfTrue="1">
      <formula>$F78=""</formula>
    </cfRule>
  </conditionalFormatting>
  <conditionalFormatting sqref="A85:A86">
    <cfRule type="expression" dxfId="1723" priority="337" stopIfTrue="1">
      <formula>#REF!&lt;&gt;""</formula>
    </cfRule>
    <cfRule type="expression" dxfId="1722" priority="338" stopIfTrue="1">
      <formula>AND($H85="",$G85&lt;&gt;"")</formula>
    </cfRule>
    <cfRule type="expression" dxfId="1721" priority="336" stopIfTrue="1">
      <formula>$G85=""</formula>
    </cfRule>
  </conditionalFormatting>
  <conditionalFormatting sqref="A96:A101">
    <cfRule type="expression" dxfId="1720" priority="54" stopIfTrue="1">
      <formula>AND($H96="",$G96&lt;&gt;"")</formula>
    </cfRule>
    <cfRule type="expression" dxfId="1719" priority="59" stopIfTrue="1">
      <formula>#REF!&lt;&gt;""</formula>
    </cfRule>
    <cfRule type="expression" dxfId="1718" priority="60" stopIfTrue="1">
      <formula>AND($H96="",$G96&lt;&gt;"")</formula>
    </cfRule>
    <cfRule type="expression" dxfId="1717" priority="58" stopIfTrue="1">
      <formula>$G96=""</formula>
    </cfRule>
    <cfRule type="expression" dxfId="1716" priority="53" stopIfTrue="1">
      <formula>#REF!&lt;&gt;""</formula>
    </cfRule>
    <cfRule type="expression" dxfId="1715" priority="52" stopIfTrue="1">
      <formula>$G96=""</formula>
    </cfRule>
  </conditionalFormatting>
  <conditionalFormatting sqref="A100">
    <cfRule type="expression" dxfId="1714" priority="51" stopIfTrue="1">
      <formula>AND($H100="",$G100&lt;&gt;"")</formula>
    </cfRule>
    <cfRule type="expression" dxfId="1713" priority="50" stopIfTrue="1">
      <formula>#REF!&lt;&gt;""</formula>
    </cfRule>
    <cfRule type="expression" dxfId="1712" priority="49" stopIfTrue="1">
      <formula>$G100=""</formula>
    </cfRule>
  </conditionalFormatting>
  <conditionalFormatting sqref="A102:A104">
    <cfRule type="expression" dxfId="1711" priority="318" stopIfTrue="1">
      <formula>$F102=""</formula>
    </cfRule>
    <cfRule type="expression" dxfId="1710" priority="319" stopIfTrue="1">
      <formula>#REF!&lt;&gt;""</formula>
    </cfRule>
    <cfRule type="expression" dxfId="1709" priority="320" stopIfTrue="1">
      <formula>AND($G102="",$F102&lt;&gt;"")</formula>
    </cfRule>
  </conditionalFormatting>
  <conditionalFormatting sqref="A120:A121">
    <cfRule type="expression" dxfId="1708" priority="573" stopIfTrue="1">
      <formula>AND($H120="",$G120&lt;&gt;"")</formula>
    </cfRule>
    <cfRule type="expression" dxfId="1707" priority="572" stopIfTrue="1">
      <formula>#REF!&lt;&gt;""</formula>
    </cfRule>
    <cfRule type="expression" dxfId="1706" priority="571" stopIfTrue="1">
      <formula>$G120=""</formula>
    </cfRule>
  </conditionalFormatting>
  <conditionalFormatting sqref="A17:B17">
    <cfRule type="expression" dxfId="1705" priority="732" stopIfTrue="1">
      <formula>#REF!&lt;&gt;""</formula>
    </cfRule>
    <cfRule type="expression" dxfId="1704" priority="731" stopIfTrue="1">
      <formula>$G17=""</formula>
    </cfRule>
    <cfRule type="expression" dxfId="1703" priority="733" stopIfTrue="1">
      <formula>AND($H17="",$G17&lt;&gt;"")</formula>
    </cfRule>
    <cfRule type="expression" dxfId="1702" priority="742" stopIfTrue="1">
      <formula>AND($H17="",$G17&lt;&gt;"")</formula>
    </cfRule>
    <cfRule type="expression" dxfId="1701" priority="740" stopIfTrue="1">
      <formula>$G17=""</formula>
    </cfRule>
    <cfRule type="expression" dxfId="1700" priority="741" stopIfTrue="1">
      <formula>#REF!&lt;&gt;""</formula>
    </cfRule>
  </conditionalFormatting>
  <conditionalFormatting sqref="A22:B22">
    <cfRule type="expression" dxfId="1699" priority="715" stopIfTrue="1">
      <formula>AND($H22="",$G22&lt;&gt;"")</formula>
    </cfRule>
  </conditionalFormatting>
  <conditionalFormatting sqref="A22:B24">
    <cfRule type="expression" dxfId="1698" priority="695" stopIfTrue="1">
      <formula>$G22=""</formula>
    </cfRule>
  </conditionalFormatting>
  <conditionalFormatting sqref="A23:B23">
    <cfRule type="expression" dxfId="1697" priority="696" stopIfTrue="1">
      <formula>#REF!&lt;&gt;""</formula>
    </cfRule>
    <cfRule type="expression" dxfId="1696" priority="697" stopIfTrue="1">
      <formula>AND($H23="",$G23&lt;&gt;"")</formula>
    </cfRule>
  </conditionalFormatting>
  <conditionalFormatting sqref="A40:C40">
    <cfRule type="expression" dxfId="1695" priority="662" stopIfTrue="1">
      <formula>AND($H40="",$G40&lt;&gt;"")</formula>
    </cfRule>
    <cfRule type="expression" dxfId="1694" priority="660" stopIfTrue="1">
      <formula>$G40=""</formula>
    </cfRule>
    <cfRule type="expression" dxfId="1693" priority="661" stopIfTrue="1">
      <formula>#REF!&lt;&gt;""</formula>
    </cfRule>
  </conditionalFormatting>
  <conditionalFormatting sqref="A68:C68">
    <cfRule type="expression" dxfId="1692" priority="630" stopIfTrue="1">
      <formula>#REF!&lt;&gt;""</formula>
    </cfRule>
    <cfRule type="expression" dxfId="1691" priority="631" stopIfTrue="1">
      <formula>AND($H68="",$G68&lt;&gt;"")</formula>
    </cfRule>
    <cfRule type="expression" dxfId="1690" priority="629" stopIfTrue="1">
      <formula>$G68=""</formula>
    </cfRule>
  </conditionalFormatting>
  <conditionalFormatting sqref="A25:F25 H25">
    <cfRule type="expression" dxfId="1689" priority="693" stopIfTrue="1">
      <formula>#REF!&lt;&gt;""</formula>
    </cfRule>
    <cfRule type="expression" dxfId="1688" priority="694" stopIfTrue="1">
      <formula>AND($H25="",$G25&lt;&gt;"")</formula>
    </cfRule>
  </conditionalFormatting>
  <conditionalFormatting sqref="A25:F26 H25:H26">
    <cfRule type="expression" dxfId="1687" priority="692" stopIfTrue="1">
      <formula>$G25=""</formula>
    </cfRule>
  </conditionalFormatting>
  <conditionalFormatting sqref="A10:H10 A38:I38 A47:A66 A92:I104 A24:B24 A26:F26 H26">
    <cfRule type="expression" dxfId="1686" priority="816" stopIfTrue="1">
      <formula>AND($H10="",$G10&lt;&gt;"")</formula>
    </cfRule>
  </conditionalFormatting>
  <conditionalFormatting sqref="A10:H10 A38:I38 A47:A66 A92:I104">
    <cfRule type="expression" dxfId="1685" priority="815" stopIfTrue="1">
      <formula>#REF!&lt;&gt;""</formula>
    </cfRule>
  </conditionalFormatting>
  <conditionalFormatting sqref="A11:H12 A24:H24 A26:H26">
    <cfRule type="expression" dxfId="1684" priority="810" stopIfTrue="1">
      <formula>#REF!&lt;&gt;""</formula>
    </cfRule>
  </conditionalFormatting>
  <conditionalFormatting sqref="A11:H12 C24:H24 G26">
    <cfRule type="expression" dxfId="1683" priority="811" stopIfTrue="1">
      <formula>AND($I11="",$H11&lt;&gt;"")</formula>
    </cfRule>
  </conditionalFormatting>
  <conditionalFormatting sqref="A11:H12">
    <cfRule type="expression" dxfId="1682" priority="809" stopIfTrue="1">
      <formula>$H11=""</formula>
    </cfRule>
  </conditionalFormatting>
  <conditionalFormatting sqref="A16:H17">
    <cfRule type="expression" dxfId="1681" priority="788" stopIfTrue="1">
      <formula>$G16=""</formula>
    </cfRule>
    <cfRule type="expression" dxfId="1680" priority="790" stopIfTrue="1">
      <formula>AND($H16="",$G16&lt;&gt;"")</formula>
    </cfRule>
    <cfRule type="expression" dxfId="1679" priority="789" stopIfTrue="1">
      <formula>#REF!&lt;&gt;""</formula>
    </cfRule>
  </conditionalFormatting>
  <conditionalFormatting sqref="A19:H20">
    <cfRule type="expression" dxfId="1678" priority="783" stopIfTrue="1">
      <formula>#REF!&lt;&gt;""</formula>
    </cfRule>
  </conditionalFormatting>
  <conditionalFormatting sqref="A22:H22">
    <cfRule type="expression" dxfId="1677" priority="714" stopIfTrue="1">
      <formula>#REF!&lt;&gt;""</formula>
    </cfRule>
  </conditionalFormatting>
  <conditionalFormatting sqref="A31:H37">
    <cfRule type="expression" dxfId="1676" priority="657" stopIfTrue="1">
      <formula>$G31=""</formula>
    </cfRule>
    <cfRule type="expression" dxfId="1675" priority="659" stopIfTrue="1">
      <formula>AND($H31="",$G31&lt;&gt;"")</formula>
    </cfRule>
    <cfRule type="expression" dxfId="1674" priority="658" stopIfTrue="1">
      <formula>#REF!&lt;&gt;""</formula>
    </cfRule>
  </conditionalFormatting>
  <conditionalFormatting sqref="A39:H39">
    <cfRule type="expression" dxfId="1673" priority="663" stopIfTrue="1">
      <formula>$G39=""</formula>
    </cfRule>
    <cfRule type="expression" dxfId="1672" priority="664" stopIfTrue="1">
      <formula>#REF!&lt;&gt;""</formula>
    </cfRule>
    <cfRule type="expression" dxfId="1671" priority="665" stopIfTrue="1">
      <formula>AND($H39="",$G39&lt;&gt;"")</formula>
    </cfRule>
  </conditionalFormatting>
  <conditionalFormatting sqref="A41:H43">
    <cfRule type="expression" dxfId="1670" priority="674" stopIfTrue="1">
      <formula>$G41=""</formula>
    </cfRule>
    <cfRule type="expression" dxfId="1669" priority="675" stopIfTrue="1">
      <formula>#REF!&lt;&gt;""</formula>
    </cfRule>
    <cfRule type="expression" dxfId="1668" priority="676" stopIfTrue="1">
      <formula>AND($H41="",$G41&lt;&gt;"")</formula>
    </cfRule>
  </conditionalFormatting>
  <conditionalFormatting sqref="A44:H66">
    <cfRule type="expression" dxfId="1667" priority="652" stopIfTrue="1">
      <formula>#REF!&lt;&gt;""</formula>
    </cfRule>
  </conditionalFormatting>
  <conditionalFormatting sqref="A69:H86">
    <cfRule type="expression" dxfId="1666" priority="628" stopIfTrue="1">
      <formula>AND($H69="",$G69&lt;&gt;"")</formula>
    </cfRule>
    <cfRule type="expression" dxfId="1665" priority="627" stopIfTrue="1">
      <formula>#REF!&lt;&gt;""</formula>
    </cfRule>
    <cfRule type="expression" dxfId="1664" priority="626" stopIfTrue="1">
      <formula>$G69=""</formula>
    </cfRule>
  </conditionalFormatting>
  <conditionalFormatting sqref="A87:H91">
    <cfRule type="expression" dxfId="1663" priority="617" stopIfTrue="1">
      <formula>$G87=""</formula>
    </cfRule>
    <cfRule type="expression" dxfId="1662" priority="618" stopIfTrue="1">
      <formula>#REF!&lt;&gt;""</formula>
    </cfRule>
    <cfRule type="expression" dxfId="1661" priority="619" stopIfTrue="1">
      <formula>AND($H87="",$G87&lt;&gt;"")</formula>
    </cfRule>
  </conditionalFormatting>
  <conditionalFormatting sqref="A94:H94">
    <cfRule type="expression" dxfId="1660" priority="509" stopIfTrue="1">
      <formula>#REF!&lt;&gt;""</formula>
    </cfRule>
    <cfRule type="expression" dxfId="1659" priority="508" stopIfTrue="1">
      <formula>$G94=""</formula>
    </cfRule>
    <cfRule type="expression" dxfId="1658" priority="510" stopIfTrue="1">
      <formula>AND($H94="",$G94&lt;&gt;"")</formula>
    </cfRule>
  </conditionalFormatting>
  <conditionalFormatting sqref="A105:H117">
    <cfRule type="expression" dxfId="1657" priority="582" stopIfTrue="1">
      <formula>$G105=""</formula>
    </cfRule>
    <cfRule type="expression" dxfId="1656" priority="583" stopIfTrue="1">
      <formula>#REF!&lt;&gt;""</formula>
    </cfRule>
    <cfRule type="expression" dxfId="1655" priority="584" stopIfTrue="1">
      <formula>AND($H105="",$G105&lt;&gt;"")</formula>
    </cfRule>
  </conditionalFormatting>
  <conditionalFormatting sqref="A119:H124">
    <cfRule type="expression" dxfId="1654" priority="576" stopIfTrue="1">
      <formula>AND($H119="",$G119&lt;&gt;"")</formula>
    </cfRule>
    <cfRule type="expression" dxfId="1653" priority="575" stopIfTrue="1">
      <formula>#REF!&lt;&gt;""</formula>
    </cfRule>
    <cfRule type="expression" dxfId="1652" priority="574" stopIfTrue="1">
      <formula>$G119=""</formula>
    </cfRule>
  </conditionalFormatting>
  <conditionalFormatting sqref="A118:K118">
    <cfRule type="expression" dxfId="1651" priority="577" stopIfTrue="1">
      <formula>$B118=""</formula>
    </cfRule>
    <cfRule type="expression" dxfId="1650" priority="578" stopIfTrue="1">
      <formula>$C118&lt;&gt;""</formula>
    </cfRule>
  </conditionalFormatting>
  <conditionalFormatting sqref="B17">
    <cfRule type="expression" dxfId="1649" priority="749" stopIfTrue="1">
      <formula>$G17=""</formula>
    </cfRule>
    <cfRule type="expression" dxfId="1648" priority="750" stopIfTrue="1">
      <formula>#REF!&lt;&gt;""</formula>
    </cfRule>
    <cfRule type="expression" dxfId="1647" priority="751" stopIfTrue="1">
      <formula>AND($H17="",$G17&lt;&gt;"")</formula>
    </cfRule>
    <cfRule type="expression" dxfId="1646" priority="755" stopIfTrue="1">
      <formula>$G17=""</formula>
    </cfRule>
    <cfRule type="expression" dxfId="1645" priority="756" stopIfTrue="1">
      <formula>#REF!&lt;&gt;""</formula>
    </cfRule>
    <cfRule type="expression" dxfId="1644" priority="757" stopIfTrue="1">
      <formula>AND($H17="",$G17&lt;&gt;"")</formula>
    </cfRule>
    <cfRule type="expression" dxfId="1643" priority="762" stopIfTrue="1">
      <formula>#REF!&lt;&gt;""</formula>
    </cfRule>
    <cfRule type="expression" dxfId="1642" priority="763" stopIfTrue="1">
      <formula>AND($H17="",$G17&lt;&gt;"")</formula>
    </cfRule>
    <cfRule type="expression" dxfId="1641" priority="767" stopIfTrue="1">
      <formula>$G17=""</formula>
    </cfRule>
    <cfRule type="expression" dxfId="1640" priority="769" stopIfTrue="1">
      <formula>AND($H17="",$G17&lt;&gt;"")</formula>
    </cfRule>
    <cfRule type="expression" dxfId="1639" priority="768" stopIfTrue="1">
      <formula>#REF!&lt;&gt;""</formula>
    </cfRule>
    <cfRule type="expression" dxfId="1638" priority="761" stopIfTrue="1">
      <formula>$G17=""</formula>
    </cfRule>
  </conditionalFormatting>
  <conditionalFormatting sqref="B18">
    <cfRule type="expression" dxfId="1637" priority="781" stopIfTrue="1">
      <formula>AND($H18="",$G18&lt;&gt;"")</formula>
    </cfRule>
    <cfRule type="expression" dxfId="1636" priority="780" stopIfTrue="1">
      <formula>#REF!&lt;&gt;""</formula>
    </cfRule>
  </conditionalFormatting>
  <conditionalFormatting sqref="B18:B20">
    <cfRule type="expression" dxfId="1635" priority="779" stopIfTrue="1">
      <formula>$G18=""</formula>
    </cfRule>
  </conditionalFormatting>
  <conditionalFormatting sqref="B19:B20">
    <cfRule type="expression" dxfId="1634" priority="784" stopIfTrue="1">
      <formula>AND($H19="",$G19&lt;&gt;"")</formula>
    </cfRule>
  </conditionalFormatting>
  <conditionalFormatting sqref="B20">
    <cfRule type="expression" dxfId="1633" priority="775" stopIfTrue="1">
      <formula>AND($H20="",$G20&lt;&gt;"")</formula>
    </cfRule>
    <cfRule type="expression" dxfId="1632" priority="771" stopIfTrue="1">
      <formula>#REF!&lt;&gt;""</formula>
    </cfRule>
    <cfRule type="expression" dxfId="1631" priority="772" stopIfTrue="1">
      <formula>AND($H20="",$G20&lt;&gt;"")</formula>
    </cfRule>
    <cfRule type="expression" dxfId="1630" priority="773" stopIfTrue="1">
      <formula>$G20=""</formula>
    </cfRule>
    <cfRule type="expression" dxfId="1629" priority="774" stopIfTrue="1">
      <formula>#REF!&lt;&gt;""</formula>
    </cfRule>
    <cfRule type="expression" dxfId="1628" priority="770" stopIfTrue="1">
      <formula>$G20=""</formula>
    </cfRule>
  </conditionalFormatting>
  <conditionalFormatting sqref="B20:B21">
    <cfRule type="expression" dxfId="1627" priority="704" stopIfTrue="1">
      <formula>$G20=""</formula>
    </cfRule>
    <cfRule type="expression" dxfId="1626" priority="706" stopIfTrue="1">
      <formula>AND($H20="",$G20&lt;&gt;"")</formula>
    </cfRule>
    <cfRule type="expression" dxfId="1625" priority="705" stopIfTrue="1">
      <formula>#REF!&lt;&gt;""</formula>
    </cfRule>
  </conditionalFormatting>
  <conditionalFormatting sqref="B55:B58 C56:H58">
    <cfRule type="expression" dxfId="1624" priority="109" stopIfTrue="1">
      <formula>#REF!&lt;&gt;""</formula>
    </cfRule>
    <cfRule type="expression" dxfId="1623" priority="108" stopIfTrue="1">
      <formula>$H55=""</formula>
    </cfRule>
    <cfRule type="expression" dxfId="1622" priority="110" stopIfTrue="1">
      <formula>AND($I55="",$H55&lt;&gt;"")</formula>
    </cfRule>
  </conditionalFormatting>
  <conditionalFormatting sqref="B61:B66">
    <cfRule type="expression" dxfId="1621" priority="375" stopIfTrue="1">
      <formula>#REF!&lt;&gt;""</formula>
    </cfRule>
    <cfRule type="expression" dxfId="1620" priority="376" stopIfTrue="1">
      <formula>AND($H61="",$G61&lt;&gt;"")</formula>
    </cfRule>
    <cfRule type="expression" dxfId="1619" priority="374" stopIfTrue="1">
      <formula>$G61=""</formula>
    </cfRule>
  </conditionalFormatting>
  <conditionalFormatting sqref="B49:C49">
    <cfRule type="expression" dxfId="1618" priority="412" stopIfTrue="1">
      <formula>AND($H49="",$G49&lt;&gt;"")</formula>
    </cfRule>
    <cfRule type="expression" dxfId="1617" priority="411" stopIfTrue="1">
      <formula>#REF!&lt;&gt;""</formula>
    </cfRule>
    <cfRule type="expression" dxfId="1616" priority="410" stopIfTrue="1">
      <formula>$G49=""</formula>
    </cfRule>
  </conditionalFormatting>
  <conditionalFormatting sqref="B8:G8 A8:A9 B9:K9">
    <cfRule type="expression" dxfId="1615" priority="813" stopIfTrue="1">
      <formula>$C8&lt;&gt;""</formula>
    </cfRule>
    <cfRule type="expression" dxfId="1614" priority="812" stopIfTrue="1">
      <formula>$B8=""</formula>
    </cfRule>
  </conditionalFormatting>
  <conditionalFormatting sqref="B36:G36">
    <cfRule type="expression" dxfId="1613" priority="643" stopIfTrue="1">
      <formula>#REF!&lt;&gt;""</formula>
    </cfRule>
    <cfRule type="expression" dxfId="1612" priority="642" stopIfTrue="1">
      <formula>$G36=""</formula>
    </cfRule>
    <cfRule type="expression" dxfId="1611" priority="644" stopIfTrue="1">
      <formula>AND($H36="",$G36&lt;&gt;"")</formula>
    </cfRule>
  </conditionalFormatting>
  <conditionalFormatting sqref="B71:G71">
    <cfRule type="expression" dxfId="1610" priority="625" stopIfTrue="1">
      <formula>AND($H71="",$G71&lt;&gt;"")</formula>
    </cfRule>
    <cfRule type="expression" dxfId="1609" priority="623" stopIfTrue="1">
      <formula>$G71=""</formula>
    </cfRule>
    <cfRule type="expression" dxfId="1608" priority="624" stopIfTrue="1">
      <formula>#REF!&lt;&gt;""</formula>
    </cfRule>
  </conditionalFormatting>
  <conditionalFormatting sqref="B109:G109">
    <cfRule type="expression" dxfId="1607" priority="568" stopIfTrue="1">
      <formula>$G109=""</formula>
    </cfRule>
    <cfRule type="expression" dxfId="1606" priority="570" stopIfTrue="1">
      <formula>AND($H109="",$G109&lt;&gt;"")</formula>
    </cfRule>
    <cfRule type="expression" dxfId="1605" priority="569" stopIfTrue="1">
      <formula>#REF!&lt;&gt;""</formula>
    </cfRule>
  </conditionalFormatting>
  <conditionalFormatting sqref="B44:H66">
    <cfRule type="expression" dxfId="1604" priority="656" stopIfTrue="1">
      <formula>AND($H44="",$G44&lt;&gt;"")</formula>
    </cfRule>
  </conditionalFormatting>
  <conditionalFormatting sqref="B44:H67">
    <cfRule type="expression" dxfId="1603" priority="639" stopIfTrue="1">
      <formula>$G44=""</formula>
    </cfRule>
  </conditionalFormatting>
  <conditionalFormatting sqref="B48:H48">
    <cfRule type="expression" dxfId="1602" priority="416" stopIfTrue="1">
      <formula>#REF!&lt;&gt;""</formula>
    </cfRule>
    <cfRule type="expression" dxfId="1601" priority="415" stopIfTrue="1">
      <formula>$G48=""</formula>
    </cfRule>
    <cfRule type="expression" dxfId="1600" priority="417" stopIfTrue="1">
      <formula>AND($H48="",$G48&lt;&gt;"")</formula>
    </cfRule>
  </conditionalFormatting>
  <conditionalFormatting sqref="B50:H66">
    <cfRule type="expression" dxfId="1599" priority="408" stopIfTrue="1">
      <formula>#REF!&lt;&gt;""</formula>
    </cfRule>
    <cfRule type="expression" dxfId="1598" priority="409" stopIfTrue="1">
      <formula>AND($H50="",$G50&lt;&gt;"")</formula>
    </cfRule>
    <cfRule type="expression" dxfId="1597" priority="407" stopIfTrue="1">
      <formula>$G50=""</formula>
    </cfRule>
  </conditionalFormatting>
  <conditionalFormatting sqref="B55:H60">
    <cfRule type="expression" dxfId="1596" priority="125" stopIfTrue="1">
      <formula>AND($I55="",$H55&lt;&gt;"")</formula>
    </cfRule>
    <cfRule type="expression" dxfId="1595" priority="124" stopIfTrue="1">
      <formula>#REF!&lt;&gt;""</formula>
    </cfRule>
    <cfRule type="expression" dxfId="1594" priority="123" stopIfTrue="1">
      <formula>$H55=""</formula>
    </cfRule>
  </conditionalFormatting>
  <conditionalFormatting sqref="B59:H60">
    <cfRule type="expression" dxfId="1593" priority="111" stopIfTrue="1">
      <formula>$H59=""</formula>
    </cfRule>
    <cfRule type="expression" dxfId="1592" priority="112" stopIfTrue="1">
      <formula>#REF!&lt;&gt;""</formula>
    </cfRule>
    <cfRule type="expression" dxfId="1591" priority="113" stopIfTrue="1">
      <formula>AND($I59="",$H59&lt;&gt;"")</formula>
    </cfRule>
  </conditionalFormatting>
  <conditionalFormatting sqref="B67:H67">
    <cfRule type="expression" dxfId="1590" priority="640" stopIfTrue="1">
      <formula>#REF!&lt;&gt;""</formula>
    </cfRule>
    <cfRule type="expression" dxfId="1589" priority="641" stopIfTrue="1">
      <formula>AND($H67="",$G67&lt;&gt;"")</formula>
    </cfRule>
  </conditionalFormatting>
  <conditionalFormatting sqref="B74:H75">
    <cfRule type="expression" dxfId="1588" priority="69" stopIfTrue="1">
      <formula>AND($I74="",$H74&lt;&gt;"")</formula>
    </cfRule>
    <cfRule type="expression" dxfId="1587" priority="68" stopIfTrue="1">
      <formula>#REF!&lt;&gt;""</formula>
    </cfRule>
    <cfRule type="expression" dxfId="1586" priority="67" stopIfTrue="1">
      <formula>$H74=""</formula>
    </cfRule>
  </conditionalFormatting>
  <conditionalFormatting sqref="B74:H76">
    <cfRule type="expression" dxfId="1585" priority="74" stopIfTrue="1">
      <formula>#REF!&lt;&gt;""</formula>
    </cfRule>
    <cfRule type="expression" dxfId="1584" priority="73" stopIfTrue="1">
      <formula>$H74=""</formula>
    </cfRule>
    <cfRule type="expression" dxfId="1583" priority="75" stopIfTrue="1">
      <formula>AND($I74="",$H74&lt;&gt;"")</formula>
    </cfRule>
  </conditionalFormatting>
  <conditionalFormatting sqref="B78:H83">
    <cfRule type="expression" dxfId="1582" priority="246" stopIfTrue="1">
      <formula>$H78=""</formula>
    </cfRule>
    <cfRule type="expression" dxfId="1581" priority="247" stopIfTrue="1">
      <formula>#REF!&lt;&gt;""</formula>
    </cfRule>
  </conditionalFormatting>
  <conditionalFormatting sqref="B96:H100">
    <cfRule type="expression" dxfId="1579" priority="44" stopIfTrue="1">
      <formula>#REF!&lt;&gt;""</formula>
    </cfRule>
    <cfRule type="expression" dxfId="1578" priority="37" stopIfTrue="1">
      <formula>$H96=""</formula>
    </cfRule>
    <cfRule type="expression" dxfId="1577" priority="45" stopIfTrue="1">
      <formula>AND($I96="",$H96&lt;&gt;"")</formula>
    </cfRule>
    <cfRule type="expression" dxfId="1576" priority="39" stopIfTrue="1">
      <formula>AND($I96="",$H96&lt;&gt;"")</formula>
    </cfRule>
    <cfRule type="expression" dxfId="1575" priority="38" stopIfTrue="1">
      <formula>#REF!&lt;&gt;""</formula>
    </cfRule>
    <cfRule type="expression" dxfId="1574" priority="43" stopIfTrue="1">
      <formula>$H96=""</formula>
    </cfRule>
  </conditionalFormatting>
  <conditionalFormatting sqref="B96:H101">
    <cfRule type="expression" dxfId="1573" priority="16" stopIfTrue="1">
      <formula>$H96=""</formula>
    </cfRule>
    <cfRule type="expression" dxfId="1572" priority="25" stopIfTrue="1">
      <formula>$H96=""</formula>
    </cfRule>
    <cfRule type="expression" dxfId="1571" priority="27" stopIfTrue="1">
      <formula>AND($I96="",$H96&lt;&gt;"")</formula>
    </cfRule>
    <cfRule type="expression" dxfId="1570" priority="18" stopIfTrue="1">
      <formula>AND($I96="",$H96&lt;&gt;"")</formula>
    </cfRule>
    <cfRule type="expression" dxfId="1569" priority="17" stopIfTrue="1">
      <formula>#REF!&lt;&gt;""</formula>
    </cfRule>
  </conditionalFormatting>
  <conditionalFormatting sqref="B98:H99">
    <cfRule type="expression" dxfId="1568" priority="31" stopIfTrue="1">
      <formula>$H98=""</formula>
    </cfRule>
    <cfRule type="expression" dxfId="1567" priority="32" stopIfTrue="1">
      <formula>#REF!&lt;&gt;""</formula>
    </cfRule>
    <cfRule type="expression" dxfId="1566" priority="33" stopIfTrue="1">
      <formula>AND($I98="",$H98&lt;&gt;"")</formula>
    </cfRule>
  </conditionalFormatting>
  <conditionalFormatting sqref="B99:H100">
    <cfRule type="expression" dxfId="1565" priority="10" stopIfTrue="1">
      <formula>$H99=""</formula>
    </cfRule>
    <cfRule type="expression" dxfId="1564" priority="12" stopIfTrue="1">
      <formula>AND($I99="",$H99&lt;&gt;"")</formula>
    </cfRule>
    <cfRule type="expression" dxfId="1563" priority="11" stopIfTrue="1">
      <formula>#REF!&lt;&gt;""</formula>
    </cfRule>
  </conditionalFormatting>
  <conditionalFormatting sqref="B102:H103">
    <cfRule type="expression" dxfId="1562" priority="329" stopIfTrue="1">
      <formula>AND($H102="",$G102&lt;&gt;"")</formula>
    </cfRule>
    <cfRule type="expression" dxfId="1561" priority="328" stopIfTrue="1">
      <formula>#REF!&lt;&gt;""</formula>
    </cfRule>
    <cfRule type="expression" dxfId="1560" priority="327" stopIfTrue="1">
      <formula>$G102=""</formula>
    </cfRule>
  </conditionalFormatting>
  <conditionalFormatting sqref="B96:I101">
    <cfRule type="expression" dxfId="1559" priority="26" stopIfTrue="1">
      <formula>#REF!&lt;&gt;""</formula>
    </cfRule>
  </conditionalFormatting>
  <conditionalFormatting sqref="C55">
    <cfRule type="expression" dxfId="1558" priority="105" stopIfTrue="1">
      <formula>AND($I55="",$H55&lt;&gt;"")</formula>
    </cfRule>
    <cfRule type="expression" dxfId="1557" priority="104" stopIfTrue="1">
      <formula>#REF!&lt;&gt;""</formula>
    </cfRule>
    <cfRule type="expression" dxfId="1556" priority="103" stopIfTrue="1">
      <formula>$H55=""</formula>
    </cfRule>
  </conditionalFormatting>
  <conditionalFormatting sqref="C61">
    <cfRule type="expression" dxfId="1555" priority="362" stopIfTrue="1">
      <formula>AND($H61="",$G61&lt;&gt;"")</formula>
    </cfRule>
    <cfRule type="expression" dxfId="1554" priority="360" stopIfTrue="1">
      <formula>$G61=""</formula>
    </cfRule>
    <cfRule type="expression" dxfId="1553" priority="361" stopIfTrue="1">
      <formula>#REF!&lt;&gt;""</formula>
    </cfRule>
  </conditionalFormatting>
  <conditionalFormatting sqref="C17:G17">
    <cfRule type="expression" dxfId="1552" priority="746" stopIfTrue="1">
      <formula>$H17=""</formula>
    </cfRule>
    <cfRule type="expression" dxfId="1551" priority="747" stopIfTrue="1">
      <formula>#REF!&lt;&gt;""</formula>
    </cfRule>
    <cfRule type="expression" dxfId="1550" priority="754" stopIfTrue="1">
      <formula>AND($I17="",$H17&lt;&gt;"")</formula>
    </cfRule>
    <cfRule type="expression" dxfId="1549" priority="753" stopIfTrue="1">
      <formula>#REF!&lt;&gt;""</formula>
    </cfRule>
    <cfRule type="expression" dxfId="1548" priority="752" stopIfTrue="1">
      <formula>$H17=""</formula>
    </cfRule>
    <cfRule type="expression" dxfId="1547" priority="748" stopIfTrue="1">
      <formula>AND($I17="",$H17&lt;&gt;"")</formula>
    </cfRule>
  </conditionalFormatting>
  <conditionalFormatting sqref="C18:H24">
    <cfRule type="expression" dxfId="1546" priority="698" stopIfTrue="1">
      <formula>$H18=""</formula>
    </cfRule>
  </conditionalFormatting>
  <conditionalFormatting sqref="C21:H21">
    <cfRule type="expression" dxfId="1545" priority="708" stopIfTrue="1">
      <formula>#REF!&lt;&gt;""</formula>
    </cfRule>
    <cfRule type="expression" dxfId="1544" priority="709" stopIfTrue="1">
      <formula>AND($I21="",$H21&lt;&gt;"")</formula>
    </cfRule>
  </conditionalFormatting>
  <conditionalFormatting sqref="C22:H22">
    <cfRule type="expression" dxfId="1543" priority="718" stopIfTrue="1">
      <formula>AND($I22="",$H22&lt;&gt;"")</formula>
    </cfRule>
  </conditionalFormatting>
  <conditionalFormatting sqref="C23:H23">
    <cfRule type="expression" dxfId="1542" priority="699" stopIfTrue="1">
      <formula>#REF!&lt;&gt;""</formula>
    </cfRule>
    <cfRule type="expression" dxfId="1541" priority="700" stopIfTrue="1">
      <formula>AND($I23="",$H23&lt;&gt;"")</formula>
    </cfRule>
  </conditionalFormatting>
  <conditionalFormatting sqref="C62:H66">
    <cfRule type="expression" dxfId="1540" priority="366" stopIfTrue="1">
      <formula>#REF!&lt;&gt;""</formula>
    </cfRule>
    <cfRule type="expression" dxfId="1539" priority="365" stopIfTrue="1">
      <formula>$G62=""</formula>
    </cfRule>
    <cfRule type="expression" dxfId="1538" priority="367" stopIfTrue="1">
      <formula>AND($H62="",$G62&lt;&gt;"")</formula>
    </cfRule>
  </conditionalFormatting>
  <conditionalFormatting sqref="C15:I15">
    <cfRule type="expression" dxfId="1537" priority="806" stopIfTrue="1">
      <formula>$H15=""</formula>
    </cfRule>
    <cfRule type="expression" dxfId="1536" priority="807" stopIfTrue="1">
      <formula>#REF!&lt;&gt;""</formula>
    </cfRule>
    <cfRule type="expression" dxfId="1535" priority="808" stopIfTrue="1">
      <formula>AND($I15="",$H15&lt;&gt;"")</formula>
    </cfRule>
  </conditionalFormatting>
  <conditionalFormatting sqref="C13:K14">
    <cfRule type="expression" dxfId="1534" priority="801" stopIfTrue="1">
      <formula>#REF!&lt;&gt;""</formula>
    </cfRule>
    <cfRule type="expression" dxfId="1533" priority="800" stopIfTrue="1">
      <formula>$H13=""</formula>
    </cfRule>
    <cfRule type="expression" dxfId="1532" priority="802" stopIfTrue="1">
      <formula>AND($I13="",$H13&lt;&gt;"")</formula>
    </cfRule>
  </conditionalFormatting>
  <conditionalFormatting sqref="D40:H40">
    <cfRule type="expression" dxfId="1531" priority="673" stopIfTrue="1">
      <formula>$C40&lt;&gt;""</formula>
    </cfRule>
    <cfRule type="expression" dxfId="1530" priority="672" stopIfTrue="1">
      <formula>$B40=""</formula>
    </cfRule>
  </conditionalFormatting>
  <conditionalFormatting sqref="D49:H49">
    <cfRule type="expression" dxfId="1529" priority="414" stopIfTrue="1">
      <formula>$C49&lt;&gt;""</formula>
    </cfRule>
    <cfRule type="expression" dxfId="1528" priority="413" stopIfTrue="1">
      <formula>$B49=""</formula>
    </cfRule>
  </conditionalFormatting>
  <conditionalFormatting sqref="D55:H55">
    <cfRule type="expression" dxfId="1527" priority="107" stopIfTrue="1">
      <formula>$D55&lt;&gt;""</formula>
    </cfRule>
    <cfRule type="expression" dxfId="1526" priority="106" stopIfTrue="1">
      <formula>$C55=""</formula>
    </cfRule>
  </conditionalFormatting>
  <conditionalFormatting sqref="D61:H61">
    <cfRule type="expression" dxfId="1525" priority="364" stopIfTrue="1">
      <formula>$C61&lt;&gt;""</formula>
    </cfRule>
    <cfRule type="expression" dxfId="1524" priority="363" stopIfTrue="1">
      <formula>$B61=""</formula>
    </cfRule>
  </conditionalFormatting>
  <conditionalFormatting sqref="D68:H68">
    <cfRule type="expression" dxfId="1523" priority="638" stopIfTrue="1">
      <formula>$C68&lt;&gt;""</formula>
    </cfRule>
    <cfRule type="expression" dxfId="1522" priority="637" stopIfTrue="1">
      <formula>$B68=""</formula>
    </cfRule>
  </conditionalFormatting>
  <conditionalFormatting sqref="G25">
    <cfRule type="expression" dxfId="1521" priority="691" stopIfTrue="1">
      <formula>AND($I25="",$H25&lt;&gt;"")</formula>
    </cfRule>
    <cfRule type="expression" dxfId="1520" priority="690" stopIfTrue="1">
      <formula>#REF!&lt;&gt;""</formula>
    </cfRule>
  </conditionalFormatting>
  <conditionalFormatting sqref="G25:G26">
    <cfRule type="expression" dxfId="1519" priority="689" stopIfTrue="1">
      <formula>$H25=""</formula>
    </cfRule>
  </conditionalFormatting>
  <conditionalFormatting sqref="I15">
    <cfRule type="expression" dxfId="1518" priority="155" stopIfTrue="1">
      <formula>AND($I15="",$H15&lt;&gt;"")</formula>
    </cfRule>
    <cfRule type="expression" dxfId="1517" priority="154" stopIfTrue="1">
      <formula>#REF!&lt;&gt;""</formula>
    </cfRule>
    <cfRule type="expression" dxfId="1516" priority="153" stopIfTrue="1">
      <formula>$H15=""</formula>
    </cfRule>
    <cfRule type="expression" dxfId="1515" priority="518" stopIfTrue="1">
      <formula>#REF!&lt;&gt;""</formula>
    </cfRule>
    <cfRule type="expression" dxfId="1514" priority="514" stopIfTrue="1">
      <formula>$H15=""</formula>
    </cfRule>
    <cfRule type="expression" dxfId="1513" priority="517" stopIfTrue="1">
      <formula>$I15=""</formula>
    </cfRule>
    <cfRule type="expression" dxfId="1512" priority="519" stopIfTrue="1">
      <formula>AND($J15="",$I15&lt;&gt;"")</formula>
    </cfRule>
    <cfRule type="expression" dxfId="1511" priority="516" stopIfTrue="1">
      <formula>AND($I15="",$H15&lt;&gt;"")</formula>
    </cfRule>
    <cfRule type="expression" dxfId="1510" priority="515" stopIfTrue="1">
      <formula>#REF!&lt;&gt;""</formula>
    </cfRule>
    <cfRule type="expression" dxfId="1509" priority="157" stopIfTrue="1">
      <formula>#REF!&lt;&gt;""</formula>
    </cfRule>
    <cfRule type="expression" dxfId="1508" priority="158" stopIfTrue="1">
      <formula>AND($J15="",$I15&lt;&gt;"")</formula>
    </cfRule>
    <cfRule type="expression" dxfId="1507" priority="156" stopIfTrue="1">
      <formula>$I15=""</formula>
    </cfRule>
  </conditionalFormatting>
  <conditionalFormatting sqref="I37">
    <cfRule type="expression" dxfId="1506" priority="645" stopIfTrue="1">
      <formula>$G37=""</formula>
    </cfRule>
    <cfRule type="expression" dxfId="1505" priority="646" stopIfTrue="1">
      <formula>#REF!&lt;&gt;""</formula>
    </cfRule>
    <cfRule type="expression" dxfId="1504" priority="647" stopIfTrue="1">
      <formula>AND($H37="",$G37&lt;&gt;"")</formula>
    </cfRule>
  </conditionalFormatting>
  <conditionalFormatting sqref="I91">
    <cfRule type="expression" dxfId="1503" priority="608" stopIfTrue="1">
      <formula>$G91=""</formula>
    </cfRule>
    <cfRule type="expression" dxfId="1502" priority="610" stopIfTrue="1">
      <formula>AND($H91="",$G91&lt;&gt;"")</formula>
    </cfRule>
    <cfRule type="expression" dxfId="1501" priority="609" stopIfTrue="1">
      <formula>#REF!&lt;&gt;""</formula>
    </cfRule>
  </conditionalFormatting>
  <conditionalFormatting sqref="I92">
    <cfRule type="expression" dxfId="1500" priority="64" stopIfTrue="1">
      <formula>$G92=""</formula>
    </cfRule>
    <cfRule type="expression" dxfId="1499" priority="65" stopIfTrue="1">
      <formula>#REF!&lt;&gt;""</formula>
    </cfRule>
    <cfRule type="expression" dxfId="1498" priority="66" stopIfTrue="1">
      <formula>AND($H92="",$G92&lt;&gt;"")</formula>
    </cfRule>
  </conditionalFormatting>
  <conditionalFormatting sqref="I95">
    <cfRule type="expression" dxfId="1497" priority="6" stopIfTrue="1">
      <formula>AND($H95="",$G95&lt;&gt;"")</formula>
    </cfRule>
    <cfRule type="expression" dxfId="1496" priority="5" stopIfTrue="1">
      <formula>#REF!&lt;&gt;""</formula>
    </cfRule>
  </conditionalFormatting>
  <conditionalFormatting sqref="I95:I101">
    <cfRule type="expression" dxfId="1495" priority="62" stopIfTrue="1">
      <formula>#REF!&lt;&gt;""</formula>
    </cfRule>
    <cfRule type="expression" dxfId="1494" priority="63" stopIfTrue="1">
      <formula>AND($H95="",$G95&lt;&gt;"")</formula>
    </cfRule>
    <cfRule type="expression" dxfId="1493" priority="4" stopIfTrue="1">
      <formula>$G95=""</formula>
    </cfRule>
    <cfRule type="expression" dxfId="1492" priority="61" stopIfTrue="1">
      <formula>$G95=""</formula>
    </cfRule>
  </conditionalFormatting>
  <conditionalFormatting sqref="I96:I100">
    <cfRule type="expression" dxfId="1491" priority="47" stopIfTrue="1">
      <formula>#REF!&lt;&gt;""</formula>
    </cfRule>
    <cfRule type="expression" dxfId="1490" priority="48" stopIfTrue="1">
      <formula>AND($H96="",$G96&lt;&gt;"")</formula>
    </cfRule>
    <cfRule type="expression" dxfId="1489" priority="46" stopIfTrue="1">
      <formula>$G96=""</formula>
    </cfRule>
  </conditionalFormatting>
  <conditionalFormatting sqref="I96:I101">
    <cfRule type="expression" dxfId="1488" priority="30" stopIfTrue="1">
      <formula>AND($H96="",$G96&lt;&gt;"")</formula>
    </cfRule>
  </conditionalFormatting>
  <conditionalFormatting sqref="I104">
    <cfRule type="expression" dxfId="1487" priority="8" stopIfTrue="1">
      <formula>#REF!&lt;&gt;""</formula>
    </cfRule>
    <cfRule type="expression" dxfId="1486" priority="9" stopIfTrue="1">
      <formula>AND($H104="",$G104&lt;&gt;"")</formula>
    </cfRule>
    <cfRule type="expression" dxfId="1485" priority="7" stopIfTrue="1">
      <formula>$G104=""</formula>
    </cfRule>
  </conditionalFormatting>
  <conditionalFormatting sqref="I91:J91">
    <cfRule type="expression" dxfId="1484" priority="602" stopIfTrue="1">
      <formula>$G91=""</formula>
    </cfRule>
    <cfRule type="expression" dxfId="1483" priority="603" stopIfTrue="1">
      <formula>#REF!&lt;&gt;""</formula>
    </cfRule>
    <cfRule type="expression" dxfId="1482" priority="604" stopIfTrue="1">
      <formula>AND($H91="",$G91&lt;&gt;"")</formula>
    </cfRule>
  </conditionalFormatting>
  <conditionalFormatting sqref="J93">
    <cfRule type="expression" dxfId="1481" priority="452" stopIfTrue="1">
      <formula>#REF!&lt;&gt;""</formula>
    </cfRule>
    <cfRule type="expression" dxfId="1480" priority="449" stopIfTrue="1">
      <formula>#REF!&lt;&gt;""</formula>
    </cfRule>
    <cfRule type="expression" dxfId="1479" priority="450" stopIfTrue="1">
      <formula>AND($H93="",$G93&lt;&gt;"")</formula>
    </cfRule>
    <cfRule type="expression" dxfId="1478" priority="458" stopIfTrue="1">
      <formula>#REF!&lt;&gt;""</formula>
    </cfRule>
    <cfRule type="expression" dxfId="1477" priority="453" stopIfTrue="1">
      <formula>AND($H93="",$G93&lt;&gt;"")</formula>
    </cfRule>
    <cfRule type="expression" dxfId="1476" priority="454" stopIfTrue="1">
      <formula>$G93=""</formula>
    </cfRule>
    <cfRule type="expression" dxfId="1475" priority="455" stopIfTrue="1">
      <formula>#REF!&lt;&gt;""</formula>
    </cfRule>
    <cfRule type="expression" dxfId="1474" priority="456" stopIfTrue="1">
      <formula>AND($H93="",$G93&lt;&gt;"")</formula>
    </cfRule>
    <cfRule type="expression" dxfId="1473" priority="457" stopIfTrue="1">
      <formula>$G93=""</formula>
    </cfRule>
    <cfRule type="expression" dxfId="1472" priority="460" stopIfTrue="1">
      <formula>$G93=""</formula>
    </cfRule>
    <cfRule type="expression" dxfId="1471" priority="451" stopIfTrue="1">
      <formula>$G93=""</formula>
    </cfRule>
    <cfRule type="expression" dxfId="1470" priority="461" stopIfTrue="1">
      <formula>#REF!&lt;&gt;""</formula>
    </cfRule>
    <cfRule type="expression" dxfId="1469" priority="459" stopIfTrue="1">
      <formula>AND($H93="",$G93&lt;&gt;"")</formula>
    </cfRule>
    <cfRule type="expression" dxfId="1468" priority="445" stopIfTrue="1">
      <formula>$G93=""</formula>
    </cfRule>
    <cfRule type="expression" dxfId="1467" priority="446" stopIfTrue="1">
      <formula>#REF!&lt;&gt;""</formula>
    </cfRule>
    <cfRule type="expression" dxfId="1466" priority="447" stopIfTrue="1">
      <formula>AND($H93="",$G93&lt;&gt;"")</formula>
    </cfRule>
    <cfRule type="expression" dxfId="1465" priority="448" stopIfTrue="1">
      <formula>$G93=""</formula>
    </cfRule>
    <cfRule type="expression" dxfId="1464" priority="462" stopIfTrue="1">
      <formula>AND($H93="",$G93&lt;&gt;"")</formula>
    </cfRule>
  </conditionalFormatting>
  <conditionalFormatting sqref="J94">
    <cfRule type="expression" dxfId="1463" priority="501" stopIfTrue="1">
      <formula>AND($H94="",$G94&lt;&gt;"")</formula>
    </cfRule>
    <cfRule type="expression" dxfId="1462" priority="500" stopIfTrue="1">
      <formula>#REF!&lt;&gt;""</formula>
    </cfRule>
    <cfRule type="expression" dxfId="1461" priority="494" stopIfTrue="1">
      <formula>#REF!&lt;&gt;""</formula>
    </cfRule>
    <cfRule type="expression" dxfId="1460" priority="495" stopIfTrue="1">
      <formula>AND($H94="",$G94&lt;&gt;"")</formula>
    </cfRule>
    <cfRule type="expression" dxfId="1459" priority="499" stopIfTrue="1">
      <formula>$G94=""</formula>
    </cfRule>
    <cfRule type="expression" dxfId="1458" priority="498" stopIfTrue="1">
      <formula>AND($H94="",$G94&lt;&gt;"")</formula>
    </cfRule>
    <cfRule type="expression" dxfId="1457" priority="488" stopIfTrue="1">
      <formula>#REF!&lt;&gt;""</formula>
    </cfRule>
    <cfRule type="expression" dxfId="1456" priority="493" stopIfTrue="1">
      <formula>$G94=""</formula>
    </cfRule>
    <cfRule type="expression" dxfId="1455" priority="487" stopIfTrue="1">
      <formula>$G94=""</formula>
    </cfRule>
    <cfRule type="expression" dxfId="1454" priority="504" stopIfTrue="1">
      <formula>AND($H94="",$G94&lt;&gt;"")</formula>
    </cfRule>
    <cfRule type="expression" dxfId="1453" priority="503" stopIfTrue="1">
      <formula>#REF!&lt;&gt;""</formula>
    </cfRule>
    <cfRule type="expression" dxfId="1452" priority="497" stopIfTrue="1">
      <formula>#REF!&lt;&gt;""</formula>
    </cfRule>
    <cfRule type="expression" dxfId="1451" priority="496" stopIfTrue="1">
      <formula>$G94=""</formula>
    </cfRule>
    <cfRule type="expression" dxfId="1450" priority="492" stopIfTrue="1">
      <formula>AND($H94="",$G94&lt;&gt;"")</formula>
    </cfRule>
    <cfRule type="expression" dxfId="1449" priority="491" stopIfTrue="1">
      <formula>#REF!&lt;&gt;""</formula>
    </cfRule>
    <cfRule type="expression" dxfId="1448" priority="490" stopIfTrue="1">
      <formula>$G94=""</formula>
    </cfRule>
    <cfRule type="expression" dxfId="1447" priority="489" stopIfTrue="1">
      <formula>AND($H94="",$G94&lt;&gt;"")</formula>
    </cfRule>
    <cfRule type="expression" dxfId="1446" priority="502" stopIfTrue="1">
      <formula>$G94=""</formula>
    </cfRule>
  </conditionalFormatting>
  <conditionalFormatting sqref="J91:K91">
    <cfRule type="expression" dxfId="1445" priority="596" stopIfTrue="1">
      <formula>$G91=""</formula>
    </cfRule>
    <cfRule type="expression" dxfId="1444" priority="597" stopIfTrue="1">
      <formula>#REF!&lt;&gt;""</formula>
    </cfRule>
    <cfRule type="expression" dxfId="1443" priority="598" stopIfTrue="1">
      <formula>AND($H91="",$G91&lt;&gt;"")</formula>
    </cfRule>
  </conditionalFormatting>
  <conditionalFormatting sqref="J93:K93">
    <cfRule type="expression" dxfId="1442" priority="437" stopIfTrue="1">
      <formula>#REF!&lt;&gt;""</formula>
    </cfRule>
    <cfRule type="expression" dxfId="1441" priority="436" stopIfTrue="1">
      <formula>$G93=""</formula>
    </cfRule>
    <cfRule type="expression" dxfId="1440" priority="441" stopIfTrue="1">
      <formula>AND($H93="",$G93&lt;&gt;"")</formula>
    </cfRule>
  </conditionalFormatting>
  <conditionalFormatting sqref="J94:K94">
    <cfRule type="expression" dxfId="1439" priority="483" stopIfTrue="1">
      <formula>AND($H94="",$G94&lt;&gt;"")</formula>
    </cfRule>
    <cfRule type="expression" dxfId="1438" priority="482" stopIfTrue="1">
      <formula>#REF!&lt;&gt;""</formula>
    </cfRule>
    <cfRule type="expression" dxfId="1437" priority="481" stopIfTrue="1">
      <formula>$G94=""</formula>
    </cfRule>
  </conditionalFormatting>
  <conditionalFormatting sqref="J102:K103">
    <cfRule type="expression" dxfId="1436" priority="306" stopIfTrue="1">
      <formula>$G102=""</formula>
    </cfRule>
    <cfRule type="expression" dxfId="1435" priority="308" stopIfTrue="1">
      <formula>AND($H102="",$G102&lt;&gt;"")</formula>
    </cfRule>
    <cfRule type="expression" dxfId="1434" priority="307" stopIfTrue="1">
      <formula>#REF!&lt;&gt;""</formula>
    </cfRule>
  </conditionalFormatting>
  <conditionalFormatting sqref="K91">
    <cfRule type="expression" dxfId="1433" priority="593" stopIfTrue="1">
      <formula>$G91=""</formula>
    </cfRule>
    <cfRule type="expression" dxfId="1432" priority="595" stopIfTrue="1">
      <formula>AND($H91="",$G91&lt;&gt;"")</formula>
    </cfRule>
    <cfRule type="expression" dxfId="1431" priority="594" stopIfTrue="1">
      <formula>#REF!&lt;&gt;""</formula>
    </cfRule>
  </conditionalFormatting>
  <conditionalFormatting sqref="K93">
    <cfRule type="expression" dxfId="1430" priority="434" stopIfTrue="1">
      <formula>#REF!&lt;&gt;""</formula>
    </cfRule>
    <cfRule type="expression" dxfId="1429" priority="435" stopIfTrue="1">
      <formula>AND($H93="",$G93&lt;&gt;"")</formula>
    </cfRule>
    <cfRule type="expression" dxfId="1428" priority="438" stopIfTrue="1">
      <formula>AND($H93="",$G93&lt;&gt;"")</formula>
    </cfRule>
    <cfRule type="expression" dxfId="1427" priority="432" stopIfTrue="1">
      <formula>AND($H93="",$G93&lt;&gt;"")</formula>
    </cfRule>
    <cfRule type="expression" dxfId="1426" priority="431" stopIfTrue="1">
      <formula>#REF!&lt;&gt;""</formula>
    </cfRule>
    <cfRule type="expression" dxfId="1425" priority="430" stopIfTrue="1">
      <formula>$G93=""</formula>
    </cfRule>
    <cfRule type="expression" dxfId="1424" priority="429" stopIfTrue="1">
      <formula>AND($H93="",$G93&lt;&gt;"")</formula>
    </cfRule>
    <cfRule type="expression" dxfId="1423" priority="428" stopIfTrue="1">
      <formula>#REF!&lt;&gt;""</formula>
    </cfRule>
    <cfRule type="expression" dxfId="1422" priority="427" stopIfTrue="1">
      <formula>$G93=""</formula>
    </cfRule>
    <cfRule type="expression" dxfId="1421" priority="426" stopIfTrue="1">
      <formula>AND($H93="",$G93&lt;&gt;"")</formula>
    </cfRule>
    <cfRule type="expression" dxfId="1420" priority="425" stopIfTrue="1">
      <formula>#REF!&lt;&gt;""</formula>
    </cfRule>
    <cfRule type="expression" dxfId="1419" priority="422" stopIfTrue="1">
      <formula>#REF!&lt;&gt;""</formula>
    </cfRule>
    <cfRule type="expression" dxfId="1418" priority="421" stopIfTrue="1">
      <formula>$G93=""</formula>
    </cfRule>
    <cfRule type="expression" dxfId="1417" priority="424" stopIfTrue="1">
      <formula>$G93=""</formula>
    </cfRule>
    <cfRule type="expression" dxfId="1416" priority="433" stopIfTrue="1">
      <formula>$G93=""</formula>
    </cfRule>
    <cfRule type="expression" dxfId="1415" priority="423" stopIfTrue="1">
      <formula>AND($H93="",$G93&lt;&gt;"")</formula>
    </cfRule>
  </conditionalFormatting>
  <conditionalFormatting sqref="K93:K94">
    <cfRule type="expression" dxfId="1414" priority="439" stopIfTrue="1">
      <formula>$G93=""</formula>
    </cfRule>
    <cfRule type="expression" dxfId="1413" priority="440" stopIfTrue="1">
      <formula>#REF!&lt;&gt;""</formula>
    </cfRule>
  </conditionalFormatting>
  <conditionalFormatting sqref="K94">
    <cfRule type="expression" dxfId="1412" priority="480" stopIfTrue="1">
      <formula>AND($H94="",$G94&lt;&gt;"")</formula>
    </cfRule>
    <cfRule type="expression" dxfId="1411" priority="478" stopIfTrue="1">
      <formula>$G94=""</formula>
    </cfRule>
    <cfRule type="expression" dxfId="1410" priority="477" stopIfTrue="1">
      <formula>AND($H94="",$G94&lt;&gt;"")</formula>
    </cfRule>
    <cfRule type="expression" dxfId="1409" priority="473" stopIfTrue="1">
      <formula>#REF!&lt;&gt;""</formula>
    </cfRule>
    <cfRule type="expression" dxfId="1408" priority="472" stopIfTrue="1">
      <formula>$G94=""</formula>
    </cfRule>
    <cfRule type="expression" dxfId="1407" priority="475" stopIfTrue="1">
      <formula>$G94=""</formula>
    </cfRule>
    <cfRule type="expression" dxfId="1406" priority="470" stopIfTrue="1">
      <formula>#REF!&lt;&gt;""</formula>
    </cfRule>
    <cfRule type="expression" dxfId="1405" priority="469" stopIfTrue="1">
      <formula>$G94=""</formula>
    </cfRule>
    <cfRule type="expression" dxfId="1404" priority="468" stopIfTrue="1">
      <formula>AND($H94="",$G94&lt;&gt;"")</formula>
    </cfRule>
    <cfRule type="expression" dxfId="1403" priority="467" stopIfTrue="1">
      <formula>#REF!&lt;&gt;""</formula>
    </cfRule>
    <cfRule type="expression" dxfId="1402" priority="466" stopIfTrue="1">
      <formula>$G94=""</formula>
    </cfRule>
    <cfRule type="expression" dxfId="1401" priority="465" stopIfTrue="1">
      <formula>AND($H94="",$G94&lt;&gt;"")</formula>
    </cfRule>
    <cfRule type="expression" dxfId="1400" priority="476" stopIfTrue="1">
      <formula>#REF!&lt;&gt;""</formula>
    </cfRule>
    <cfRule type="expression" dxfId="1399" priority="479" stopIfTrue="1">
      <formula>#REF!&lt;&gt;""</formula>
    </cfRule>
    <cfRule type="expression" dxfId="1398" priority="474" stopIfTrue="1">
      <formula>AND($H94="",$G94&lt;&gt;"")</formula>
    </cfRule>
    <cfRule type="expression" dxfId="1397" priority="471" stopIfTrue="1">
      <formula>AND($H94="",$G94&lt;&gt;"")</formula>
    </cfRule>
  </conditionalFormatting>
  <pageMargins left="0.43307089999999998" right="0.2362205" top="0.70275589999999999" bottom="1.220866" header="0.3" footer="0.3"/>
  <pageSetup paperSize="9" scale="82" orientation="portrait" r:id="rId1"/>
  <headerFooter>
    <oddHeader>&amp;C&amp;P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48" stopIfTrue="1" id="{00000000-000E-0000-0100-0000F8000000}">
            <xm:f>AND('\Рабочий стол\КРАСНОЕ СЕЛЬЦО\Отчеты\ПЕРЕДВИЖКИ\2022\декабрь\[передвижка приложение 3,4,5 декабрь 22.xls]прил 4'!#REF!="",$H78&lt;&gt;"")</xm:f>
            <x14:dxf>
              <font>
                <b/>
                <i/>
                <condense val="0"/>
                <extend val="0"/>
              </font>
            </x14:dxf>
          </x14:cfRule>
          <xm:sqref>B78:H83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73"/>
  <sheetViews>
    <sheetView tabSelected="1" view="pageBreakPreview" zoomScaleSheetLayoutView="100" workbookViewId="0">
      <selection activeCell="I2" sqref="I2:L2"/>
    </sheetView>
  </sheetViews>
  <sheetFormatPr defaultRowHeight="12.75" x14ac:dyDescent="0.2"/>
  <cols>
    <col min="1" max="1" width="40.5" customWidth="1"/>
    <col min="2" max="4" width="4.1640625" customWidth="1"/>
    <col min="5" max="5" width="7" customWidth="1"/>
    <col min="6" max="6" width="6.33203125" customWidth="1"/>
    <col min="7" max="7" width="4.1640625" customWidth="1"/>
    <col min="8" max="8" width="4.5" customWidth="1"/>
    <col min="9" max="9" width="5.5" customWidth="1"/>
    <col min="10" max="12" width="14" customWidth="1"/>
    <col min="14" max="14" width="15.6640625" bestFit="1" customWidth="1"/>
  </cols>
  <sheetData>
    <row r="1" spans="1:13" ht="121.5" customHeight="1" x14ac:dyDescent="0.2">
      <c r="A1" s="9" t="s">
        <v>0</v>
      </c>
      <c r="B1" s="4" t="s">
        <v>0</v>
      </c>
      <c r="C1" s="4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4" t="s">
        <v>0</v>
      </c>
      <c r="I1" s="88" t="s">
        <v>160</v>
      </c>
      <c r="J1" s="88"/>
      <c r="K1" s="88"/>
      <c r="L1" s="88"/>
      <c r="M1" s="41"/>
    </row>
    <row r="2" spans="1:13" ht="19.5" customHeight="1" x14ac:dyDescent="0.2">
      <c r="A2" s="9"/>
      <c r="B2" s="4"/>
      <c r="C2" s="4"/>
      <c r="D2" s="4"/>
      <c r="E2" s="4"/>
      <c r="F2" s="4"/>
      <c r="G2" s="4"/>
      <c r="H2" s="4"/>
      <c r="I2" s="93" t="s">
        <v>162</v>
      </c>
      <c r="J2" s="93"/>
      <c r="K2" s="93"/>
      <c r="L2" s="93"/>
      <c r="M2" s="41"/>
    </row>
    <row r="3" spans="1:13" ht="115.5" customHeight="1" x14ac:dyDescent="0.2">
      <c r="A3" s="89" t="s">
        <v>151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41"/>
    </row>
    <row r="4" spans="1:13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88" t="s">
        <v>1</v>
      </c>
      <c r="J4" s="88"/>
      <c r="K4" s="88"/>
      <c r="L4" s="88"/>
      <c r="M4" s="41"/>
    </row>
    <row r="5" spans="1:13" ht="19.5" customHeight="1" x14ac:dyDescent="0.2">
      <c r="A5" s="92" t="s">
        <v>2</v>
      </c>
      <c r="B5" s="92" t="s">
        <v>5</v>
      </c>
      <c r="C5" s="92"/>
      <c r="D5" s="92"/>
      <c r="E5" s="92"/>
      <c r="F5" s="92" t="s">
        <v>22</v>
      </c>
      <c r="G5" s="92" t="s">
        <v>3</v>
      </c>
      <c r="H5" s="92" t="s">
        <v>4</v>
      </c>
      <c r="I5" s="92" t="s">
        <v>21</v>
      </c>
      <c r="J5" s="92" t="s">
        <v>7</v>
      </c>
      <c r="K5" s="92"/>
      <c r="L5" s="92"/>
      <c r="M5" s="41"/>
    </row>
    <row r="6" spans="1:13" ht="14.85" customHeight="1" x14ac:dyDescent="0.2">
      <c r="A6" s="92" t="s">
        <v>0</v>
      </c>
      <c r="B6" s="92" t="s">
        <v>0</v>
      </c>
      <c r="C6" s="92"/>
      <c r="D6" s="92"/>
      <c r="E6" s="92"/>
      <c r="F6" s="92" t="s">
        <v>0</v>
      </c>
      <c r="G6" s="92" t="s">
        <v>0</v>
      </c>
      <c r="H6" s="92" t="s">
        <v>0</v>
      </c>
      <c r="I6" s="92" t="s">
        <v>0</v>
      </c>
      <c r="J6" s="42" t="s">
        <v>23</v>
      </c>
      <c r="K6" s="42" t="s">
        <v>24</v>
      </c>
      <c r="L6" s="42" t="s">
        <v>119</v>
      </c>
      <c r="M6" s="41"/>
    </row>
    <row r="7" spans="1:13" ht="13.7" customHeight="1" x14ac:dyDescent="0.2">
      <c r="A7" s="2" t="s">
        <v>8</v>
      </c>
      <c r="B7" s="2" t="s">
        <v>9</v>
      </c>
      <c r="C7" s="2" t="s">
        <v>10</v>
      </c>
      <c r="D7" s="2" t="s">
        <v>11</v>
      </c>
      <c r="E7" s="2" t="s">
        <v>12</v>
      </c>
      <c r="F7" s="2" t="s">
        <v>13</v>
      </c>
      <c r="G7" s="2" t="s">
        <v>14</v>
      </c>
      <c r="H7" s="2" t="s">
        <v>15</v>
      </c>
      <c r="I7" s="2" t="s">
        <v>16</v>
      </c>
      <c r="J7" s="2" t="s">
        <v>17</v>
      </c>
      <c r="K7" s="2" t="s">
        <v>18</v>
      </c>
      <c r="L7" s="2" t="s">
        <v>20</v>
      </c>
      <c r="M7" s="41"/>
    </row>
    <row r="8" spans="1:13" ht="15.75" customHeight="1" x14ac:dyDescent="0.2">
      <c r="A8" s="62" t="s">
        <v>19</v>
      </c>
      <c r="B8" s="63"/>
      <c r="C8" s="63"/>
      <c r="D8" s="63"/>
      <c r="E8" s="63"/>
      <c r="F8" s="63"/>
      <c r="G8" s="63"/>
      <c r="H8" s="63"/>
      <c r="I8" s="63"/>
      <c r="J8" s="69">
        <f>J9+J52+J164+J51</f>
        <v>5293.6</v>
      </c>
      <c r="K8" s="69">
        <f>K9+K52+K164</f>
        <v>2083.6</v>
      </c>
      <c r="L8" s="69">
        <f>L9+L52+L164</f>
        <v>1921.1999999999998</v>
      </c>
      <c r="M8" s="41"/>
    </row>
    <row r="9" spans="1:13" ht="13.7" customHeight="1" x14ac:dyDescent="0.2">
      <c r="A9" s="20" t="s">
        <v>25</v>
      </c>
      <c r="B9" s="6" t="s">
        <v>0</v>
      </c>
      <c r="C9" s="6" t="s">
        <v>0</v>
      </c>
      <c r="D9" s="6" t="s">
        <v>0</v>
      </c>
      <c r="E9" s="6" t="s">
        <v>0</v>
      </c>
      <c r="F9" s="6" t="s">
        <v>0</v>
      </c>
      <c r="G9" s="6" t="s">
        <v>0</v>
      </c>
      <c r="H9" s="6" t="s">
        <v>0</v>
      </c>
      <c r="I9" s="6" t="s">
        <v>0</v>
      </c>
      <c r="J9" s="70">
        <f>J18+J21</f>
        <v>2053.3999999999996</v>
      </c>
      <c r="K9" s="70">
        <f>K10++K19</f>
        <v>1343.9</v>
      </c>
      <c r="L9" s="70">
        <f>L10++L19</f>
        <v>1339.1999999999998</v>
      </c>
      <c r="M9" s="41"/>
    </row>
    <row r="10" spans="1:13" ht="37.5" customHeight="1" x14ac:dyDescent="0.2">
      <c r="A10" s="15" t="s">
        <v>26</v>
      </c>
      <c r="B10" s="6">
        <v>65</v>
      </c>
      <c r="C10" s="6"/>
      <c r="D10" s="6"/>
      <c r="E10" s="6"/>
      <c r="F10" s="7"/>
      <c r="G10" s="6"/>
      <c r="H10" s="6"/>
      <c r="I10" s="6"/>
      <c r="J10" s="17">
        <f t="shared" ref="J10:L11" si="0">J17</f>
        <v>505.2</v>
      </c>
      <c r="K10" s="17">
        <f t="shared" si="0"/>
        <v>122.4</v>
      </c>
      <c r="L10" s="17">
        <f t="shared" si="0"/>
        <v>123.6</v>
      </c>
      <c r="M10" s="41"/>
    </row>
    <row r="11" spans="1:13" ht="48" x14ac:dyDescent="0.2">
      <c r="A11" s="15" t="s">
        <v>103</v>
      </c>
      <c r="B11" s="21" t="s">
        <v>73</v>
      </c>
      <c r="C11" s="21" t="s">
        <v>8</v>
      </c>
      <c r="D11" s="21"/>
      <c r="E11" s="21" t="s">
        <v>0</v>
      </c>
      <c r="F11" s="21" t="s">
        <v>0</v>
      </c>
      <c r="G11" s="21"/>
      <c r="H11" s="21"/>
      <c r="I11" s="11"/>
      <c r="J11" s="17">
        <f t="shared" si="0"/>
        <v>505.2</v>
      </c>
      <c r="K11" s="17">
        <f t="shared" si="0"/>
        <v>122.4</v>
      </c>
      <c r="L11" s="17">
        <f t="shared" si="0"/>
        <v>123.6</v>
      </c>
      <c r="M11" s="41"/>
    </row>
    <row r="12" spans="1:13" ht="72" x14ac:dyDescent="0.2">
      <c r="A12" s="15" t="s">
        <v>104</v>
      </c>
      <c r="B12" s="21" t="s">
        <v>73</v>
      </c>
      <c r="C12" s="21" t="s">
        <v>8</v>
      </c>
      <c r="D12" s="21" t="s">
        <v>74</v>
      </c>
      <c r="E12" s="21"/>
      <c r="F12" s="11" t="s">
        <v>0</v>
      </c>
      <c r="G12" s="11"/>
      <c r="H12" s="11"/>
      <c r="I12" s="11"/>
      <c r="J12" s="17">
        <f t="shared" ref="J12:L17" si="1">J13</f>
        <v>505.2</v>
      </c>
      <c r="K12" s="17">
        <f t="shared" si="1"/>
        <v>122.4</v>
      </c>
      <c r="L12" s="17">
        <f t="shared" si="1"/>
        <v>123.6</v>
      </c>
      <c r="M12" s="41"/>
    </row>
    <row r="13" spans="1:13" ht="24" x14ac:dyDescent="0.2">
      <c r="A13" s="20" t="s">
        <v>105</v>
      </c>
      <c r="B13" s="21" t="s">
        <v>73</v>
      </c>
      <c r="C13" s="21" t="s">
        <v>8</v>
      </c>
      <c r="D13" s="21" t="s">
        <v>74</v>
      </c>
      <c r="E13" s="21" t="s">
        <v>77</v>
      </c>
      <c r="F13" s="21"/>
      <c r="G13" s="21"/>
      <c r="H13" s="21"/>
      <c r="I13" s="11"/>
      <c r="J13" s="17">
        <f t="shared" si="1"/>
        <v>505.2</v>
      </c>
      <c r="K13" s="17">
        <f t="shared" si="1"/>
        <v>122.4</v>
      </c>
      <c r="L13" s="17">
        <f t="shared" si="1"/>
        <v>123.6</v>
      </c>
      <c r="M13" s="41"/>
    </row>
    <row r="14" spans="1:13" ht="69.75" customHeight="1" x14ac:dyDescent="0.2">
      <c r="A14" s="20" t="s">
        <v>29</v>
      </c>
      <c r="B14" s="21" t="s">
        <v>73</v>
      </c>
      <c r="C14" s="21" t="s">
        <v>8</v>
      </c>
      <c r="D14" s="21" t="s">
        <v>74</v>
      </c>
      <c r="E14" s="21" t="s">
        <v>77</v>
      </c>
      <c r="F14" s="21" t="s">
        <v>75</v>
      </c>
      <c r="G14" s="21"/>
      <c r="H14" s="21"/>
      <c r="I14" s="11"/>
      <c r="J14" s="17">
        <f t="shared" si="1"/>
        <v>505.2</v>
      </c>
      <c r="K14" s="17">
        <f t="shared" si="1"/>
        <v>122.4</v>
      </c>
      <c r="L14" s="17">
        <f t="shared" si="1"/>
        <v>123.6</v>
      </c>
      <c r="M14" s="41"/>
    </row>
    <row r="15" spans="1:13" ht="27.75" customHeight="1" x14ac:dyDescent="0.2">
      <c r="A15" s="20" t="s">
        <v>30</v>
      </c>
      <c r="B15" s="21" t="s">
        <v>73</v>
      </c>
      <c r="C15" s="21" t="s">
        <v>8</v>
      </c>
      <c r="D15" s="21" t="s">
        <v>74</v>
      </c>
      <c r="E15" s="21" t="s">
        <v>77</v>
      </c>
      <c r="F15" s="21" t="s">
        <v>76</v>
      </c>
      <c r="G15" s="21"/>
      <c r="H15" s="21"/>
      <c r="I15" s="11"/>
      <c r="J15" s="17">
        <f t="shared" si="1"/>
        <v>505.2</v>
      </c>
      <c r="K15" s="17">
        <f t="shared" si="1"/>
        <v>122.4</v>
      </c>
      <c r="L15" s="17">
        <f t="shared" si="1"/>
        <v>123.6</v>
      </c>
      <c r="M15" s="41"/>
    </row>
    <row r="16" spans="1:13" ht="26.25" customHeight="1" x14ac:dyDescent="0.2">
      <c r="A16" s="20" t="s">
        <v>30</v>
      </c>
      <c r="B16" s="21" t="s">
        <v>73</v>
      </c>
      <c r="C16" s="21" t="s">
        <v>8</v>
      </c>
      <c r="D16" s="21" t="s">
        <v>74</v>
      </c>
      <c r="E16" s="21" t="s">
        <v>77</v>
      </c>
      <c r="F16" s="21" t="s">
        <v>76</v>
      </c>
      <c r="G16" s="21" t="s">
        <v>71</v>
      </c>
      <c r="H16" s="21"/>
      <c r="I16" s="11"/>
      <c r="J16" s="17">
        <f t="shared" si="1"/>
        <v>505.2</v>
      </c>
      <c r="K16" s="17">
        <f t="shared" si="1"/>
        <v>122.4</v>
      </c>
      <c r="L16" s="17">
        <f t="shared" si="1"/>
        <v>123.6</v>
      </c>
      <c r="M16" s="41"/>
    </row>
    <row r="17" spans="1:13" ht="65.25" customHeight="1" x14ac:dyDescent="0.2">
      <c r="A17" s="20" t="s">
        <v>40</v>
      </c>
      <c r="B17" s="21" t="s">
        <v>73</v>
      </c>
      <c r="C17" s="21" t="s">
        <v>8</v>
      </c>
      <c r="D17" s="21" t="s">
        <v>74</v>
      </c>
      <c r="E17" s="21" t="s">
        <v>77</v>
      </c>
      <c r="F17" s="21" t="s">
        <v>76</v>
      </c>
      <c r="G17" s="21" t="s">
        <v>71</v>
      </c>
      <c r="H17" s="21" t="s">
        <v>72</v>
      </c>
      <c r="I17" s="11"/>
      <c r="J17" s="17">
        <f t="shared" si="1"/>
        <v>505.2</v>
      </c>
      <c r="K17" s="17">
        <f t="shared" si="1"/>
        <v>122.4</v>
      </c>
      <c r="L17" s="17">
        <f t="shared" si="1"/>
        <v>123.6</v>
      </c>
      <c r="M17" s="41"/>
    </row>
    <row r="18" spans="1:13" ht="50.25" customHeight="1" x14ac:dyDescent="0.2">
      <c r="A18" s="28" t="s">
        <v>106</v>
      </c>
      <c r="B18" s="11" t="s">
        <v>73</v>
      </c>
      <c r="C18" s="11" t="s">
        <v>8</v>
      </c>
      <c r="D18" s="11" t="s">
        <v>74</v>
      </c>
      <c r="E18" s="11" t="s">
        <v>77</v>
      </c>
      <c r="F18" s="11" t="s">
        <v>76</v>
      </c>
      <c r="G18" s="11" t="s">
        <v>71</v>
      </c>
      <c r="H18" s="11" t="s">
        <v>72</v>
      </c>
      <c r="I18" s="11" t="s">
        <v>70</v>
      </c>
      <c r="J18" s="85">
        <v>505.2</v>
      </c>
      <c r="K18" s="25">
        <v>122.4</v>
      </c>
      <c r="L18" s="86">
        <v>123.6</v>
      </c>
      <c r="M18" s="41"/>
    </row>
    <row r="19" spans="1:13" ht="36" x14ac:dyDescent="0.2">
      <c r="A19" s="15" t="s">
        <v>32</v>
      </c>
      <c r="B19" s="11" t="s">
        <v>73</v>
      </c>
      <c r="C19" s="11"/>
      <c r="D19" s="11"/>
      <c r="E19" s="11"/>
      <c r="F19" s="11"/>
      <c r="G19" s="11"/>
      <c r="H19" s="11"/>
      <c r="I19" s="11"/>
      <c r="J19" s="14">
        <f>J20</f>
        <v>1548.1999999999998</v>
      </c>
      <c r="K19" s="14">
        <f>K20</f>
        <v>1221.5</v>
      </c>
      <c r="L19" s="14">
        <f>L20</f>
        <v>1215.5999999999999</v>
      </c>
      <c r="M19" s="41"/>
    </row>
    <row r="20" spans="1:13" ht="54.75" customHeight="1" x14ac:dyDescent="0.2">
      <c r="A20" s="15" t="s">
        <v>27</v>
      </c>
      <c r="B20" s="21" t="s">
        <v>73</v>
      </c>
      <c r="C20" s="21" t="s">
        <v>9</v>
      </c>
      <c r="D20" s="21"/>
      <c r="E20" s="21"/>
      <c r="F20" s="21"/>
      <c r="G20" s="21"/>
      <c r="H20" s="21"/>
      <c r="I20" s="11"/>
      <c r="J20" s="24">
        <f t="shared" ref="J20" si="2">J21</f>
        <v>1548.1999999999998</v>
      </c>
      <c r="K20" s="24">
        <f t="shared" ref="K20:L20" si="3">K21</f>
        <v>1221.5</v>
      </c>
      <c r="L20" s="24">
        <f t="shared" si="3"/>
        <v>1215.5999999999999</v>
      </c>
      <c r="M20" s="41"/>
    </row>
    <row r="21" spans="1:13" ht="55.5" customHeight="1" x14ac:dyDescent="0.2">
      <c r="A21" s="19" t="s">
        <v>33</v>
      </c>
      <c r="B21" s="21" t="s">
        <v>73</v>
      </c>
      <c r="C21" s="21" t="s">
        <v>9</v>
      </c>
      <c r="D21" s="21" t="s">
        <v>74</v>
      </c>
      <c r="E21" s="21"/>
      <c r="F21" s="21"/>
      <c r="G21" s="21"/>
      <c r="H21" s="21"/>
      <c r="I21" s="11"/>
      <c r="J21" s="24">
        <f>J27+J28</f>
        <v>1548.1999999999998</v>
      </c>
      <c r="K21" s="24">
        <f>K27+K28</f>
        <v>1221.5</v>
      </c>
      <c r="L21" s="24">
        <f>L27+L28</f>
        <v>1215.5999999999999</v>
      </c>
      <c r="M21" s="41"/>
    </row>
    <row r="22" spans="1:13" ht="38.25" customHeight="1" x14ac:dyDescent="0.2">
      <c r="A22" s="15" t="s">
        <v>34</v>
      </c>
      <c r="B22" s="21" t="s">
        <v>73</v>
      </c>
      <c r="C22" s="21" t="s">
        <v>9</v>
      </c>
      <c r="D22" s="21" t="s">
        <v>74</v>
      </c>
      <c r="E22" s="21" t="s">
        <v>78</v>
      </c>
      <c r="F22" s="21"/>
      <c r="G22" s="21"/>
      <c r="H22" s="21"/>
      <c r="I22" s="11"/>
      <c r="J22" s="26">
        <f t="shared" ref="J22" si="4">J27</f>
        <v>1172.3</v>
      </c>
      <c r="K22" s="26">
        <f t="shared" ref="K22:L25" si="5">K23</f>
        <v>934.5</v>
      </c>
      <c r="L22" s="26">
        <f t="shared" si="5"/>
        <v>943.9</v>
      </c>
      <c r="M22" s="41"/>
    </row>
    <row r="23" spans="1:13" ht="74.25" customHeight="1" x14ac:dyDescent="0.2">
      <c r="A23" s="20" t="s">
        <v>29</v>
      </c>
      <c r="B23" s="21" t="s">
        <v>73</v>
      </c>
      <c r="C23" s="21" t="s">
        <v>9</v>
      </c>
      <c r="D23" s="21" t="s">
        <v>74</v>
      </c>
      <c r="E23" s="21" t="s">
        <v>79</v>
      </c>
      <c r="F23" s="21" t="s">
        <v>75</v>
      </c>
      <c r="G23" s="11"/>
      <c r="H23" s="21"/>
      <c r="I23" s="11"/>
      <c r="J23" s="26">
        <f>J24</f>
        <v>1172.3</v>
      </c>
      <c r="K23" s="26">
        <f t="shared" si="5"/>
        <v>934.5</v>
      </c>
      <c r="L23" s="26">
        <f t="shared" si="5"/>
        <v>943.9</v>
      </c>
      <c r="M23" s="41"/>
    </row>
    <row r="24" spans="1:13" ht="24" x14ac:dyDescent="0.2">
      <c r="A24" s="20" t="s">
        <v>30</v>
      </c>
      <c r="B24" s="21" t="s">
        <v>73</v>
      </c>
      <c r="C24" s="21" t="s">
        <v>9</v>
      </c>
      <c r="D24" s="21" t="s">
        <v>74</v>
      </c>
      <c r="E24" s="21" t="s">
        <v>79</v>
      </c>
      <c r="F24" s="21" t="s">
        <v>76</v>
      </c>
      <c r="G24" s="11"/>
      <c r="H24" s="21"/>
      <c r="I24" s="11"/>
      <c r="J24" s="26">
        <f>J25</f>
        <v>1172.3</v>
      </c>
      <c r="K24" s="26">
        <f t="shared" si="5"/>
        <v>934.5</v>
      </c>
      <c r="L24" s="26">
        <f t="shared" si="5"/>
        <v>943.9</v>
      </c>
      <c r="M24" s="41"/>
    </row>
    <row r="25" spans="1:13" ht="24" x14ac:dyDescent="0.2">
      <c r="A25" s="20" t="s">
        <v>30</v>
      </c>
      <c r="B25" s="21" t="s">
        <v>73</v>
      </c>
      <c r="C25" s="21" t="s">
        <v>9</v>
      </c>
      <c r="D25" s="21" t="s">
        <v>74</v>
      </c>
      <c r="E25" s="21" t="s">
        <v>79</v>
      </c>
      <c r="F25" s="21" t="s">
        <v>76</v>
      </c>
      <c r="G25" s="21" t="s">
        <v>71</v>
      </c>
      <c r="H25" s="21"/>
      <c r="I25" s="11"/>
      <c r="J25" s="26">
        <f>J26</f>
        <v>1172.3</v>
      </c>
      <c r="K25" s="26">
        <f t="shared" si="5"/>
        <v>934.5</v>
      </c>
      <c r="L25" s="26">
        <f t="shared" si="5"/>
        <v>943.9</v>
      </c>
      <c r="M25" s="41"/>
    </row>
    <row r="26" spans="1:13" ht="60" x14ac:dyDescent="0.2">
      <c r="A26" s="20" t="s">
        <v>107</v>
      </c>
      <c r="B26" s="21" t="s">
        <v>73</v>
      </c>
      <c r="C26" s="21" t="s">
        <v>9</v>
      </c>
      <c r="D26" s="21" t="s">
        <v>74</v>
      </c>
      <c r="E26" s="21" t="s">
        <v>79</v>
      </c>
      <c r="F26" s="21" t="s">
        <v>76</v>
      </c>
      <c r="G26" s="21" t="s">
        <v>71</v>
      </c>
      <c r="H26" s="21" t="s">
        <v>72</v>
      </c>
      <c r="I26" s="11"/>
      <c r="J26" s="26">
        <f>J27</f>
        <v>1172.3</v>
      </c>
      <c r="K26" s="26">
        <f>K27</f>
        <v>934.5</v>
      </c>
      <c r="L26" s="26">
        <f>L27</f>
        <v>943.9</v>
      </c>
      <c r="M26" s="41"/>
    </row>
    <row r="27" spans="1:13" ht="49.5" customHeight="1" x14ac:dyDescent="0.2">
      <c r="A27" s="20" t="s">
        <v>106</v>
      </c>
      <c r="B27" s="21" t="s">
        <v>73</v>
      </c>
      <c r="C27" s="21" t="s">
        <v>9</v>
      </c>
      <c r="D27" s="21" t="s">
        <v>74</v>
      </c>
      <c r="E27" s="21" t="s">
        <v>79</v>
      </c>
      <c r="F27" s="21" t="s">
        <v>76</v>
      </c>
      <c r="G27" s="21" t="s">
        <v>71</v>
      </c>
      <c r="H27" s="21" t="s">
        <v>72</v>
      </c>
      <c r="I27" s="21" t="s">
        <v>70</v>
      </c>
      <c r="J27" s="26">
        <v>1172.3</v>
      </c>
      <c r="K27" s="27">
        <v>934.5</v>
      </c>
      <c r="L27" s="27">
        <v>943.9</v>
      </c>
      <c r="M27" s="41"/>
    </row>
    <row r="28" spans="1:13" ht="29.25" customHeight="1" x14ac:dyDescent="0.2">
      <c r="A28" s="20" t="s">
        <v>35</v>
      </c>
      <c r="B28" s="21" t="s">
        <v>73</v>
      </c>
      <c r="C28" s="21" t="s">
        <v>9</v>
      </c>
      <c r="D28" s="21" t="s">
        <v>74</v>
      </c>
      <c r="E28" s="21" t="s">
        <v>80</v>
      </c>
      <c r="F28" s="21"/>
      <c r="G28" s="11"/>
      <c r="H28" s="21"/>
      <c r="I28" s="11"/>
      <c r="J28" s="24">
        <f>J29+J39+J34</f>
        <v>375.9</v>
      </c>
      <c r="K28" s="24">
        <f>K29+K39+K34+K51</f>
        <v>287</v>
      </c>
      <c r="L28" s="24">
        <f>L29+L39+L34+L51</f>
        <v>271.7</v>
      </c>
      <c r="M28" s="41"/>
    </row>
    <row r="29" spans="1:13" ht="78" customHeight="1" x14ac:dyDescent="0.2">
      <c r="A29" s="28" t="s">
        <v>29</v>
      </c>
      <c r="B29" s="21" t="s">
        <v>73</v>
      </c>
      <c r="C29" s="21" t="s">
        <v>9</v>
      </c>
      <c r="D29" s="21" t="s">
        <v>74</v>
      </c>
      <c r="E29" s="21" t="s">
        <v>80</v>
      </c>
      <c r="F29" s="21" t="s">
        <v>75</v>
      </c>
      <c r="G29" s="11"/>
      <c r="H29" s="21"/>
      <c r="I29" s="11"/>
      <c r="J29" s="26">
        <f t="shared" ref="J29:L32" si="6">J30</f>
        <v>25.5</v>
      </c>
      <c r="K29" s="26">
        <f t="shared" si="6"/>
        <v>2.5</v>
      </c>
      <c r="L29" s="26">
        <f t="shared" si="6"/>
        <v>2.6</v>
      </c>
      <c r="M29" s="41"/>
    </row>
    <row r="30" spans="1:13" ht="36" x14ac:dyDescent="0.2">
      <c r="A30" s="28" t="s">
        <v>30</v>
      </c>
      <c r="B30" s="21" t="s">
        <v>73</v>
      </c>
      <c r="C30" s="21" t="s">
        <v>9</v>
      </c>
      <c r="D30" s="21" t="s">
        <v>74</v>
      </c>
      <c r="E30" s="21" t="s">
        <v>80</v>
      </c>
      <c r="F30" s="21" t="s">
        <v>76</v>
      </c>
      <c r="G30" s="11"/>
      <c r="H30" s="21"/>
      <c r="I30" s="11"/>
      <c r="J30" s="26">
        <f t="shared" si="6"/>
        <v>25.5</v>
      </c>
      <c r="K30" s="26">
        <f t="shared" si="6"/>
        <v>2.5</v>
      </c>
      <c r="L30" s="26">
        <f t="shared" si="6"/>
        <v>2.6</v>
      </c>
      <c r="M30" s="41"/>
    </row>
    <row r="31" spans="1:13" ht="36" x14ac:dyDescent="0.2">
      <c r="A31" s="28" t="s">
        <v>30</v>
      </c>
      <c r="B31" s="21" t="s">
        <v>73</v>
      </c>
      <c r="C31" s="21" t="s">
        <v>9</v>
      </c>
      <c r="D31" s="21" t="s">
        <v>74</v>
      </c>
      <c r="E31" s="21" t="s">
        <v>80</v>
      </c>
      <c r="F31" s="21" t="s">
        <v>76</v>
      </c>
      <c r="G31" s="21" t="s">
        <v>71</v>
      </c>
      <c r="H31" s="21"/>
      <c r="I31" s="11"/>
      <c r="J31" s="26">
        <f t="shared" si="6"/>
        <v>25.5</v>
      </c>
      <c r="K31" s="26">
        <f t="shared" si="6"/>
        <v>2.5</v>
      </c>
      <c r="L31" s="26">
        <f t="shared" si="6"/>
        <v>2.6</v>
      </c>
      <c r="M31" s="41"/>
    </row>
    <row r="32" spans="1:13" ht="72" x14ac:dyDescent="0.2">
      <c r="A32" s="28" t="s">
        <v>107</v>
      </c>
      <c r="B32" s="21" t="s">
        <v>73</v>
      </c>
      <c r="C32" s="21" t="s">
        <v>9</v>
      </c>
      <c r="D32" s="21" t="s">
        <v>74</v>
      </c>
      <c r="E32" s="21" t="s">
        <v>80</v>
      </c>
      <c r="F32" s="21" t="s">
        <v>76</v>
      </c>
      <c r="G32" s="21" t="s">
        <v>71</v>
      </c>
      <c r="H32" s="21" t="s">
        <v>72</v>
      </c>
      <c r="I32" s="21"/>
      <c r="J32" s="26">
        <f t="shared" si="6"/>
        <v>25.5</v>
      </c>
      <c r="K32" s="26">
        <f t="shared" si="6"/>
        <v>2.5</v>
      </c>
      <c r="L32" s="26">
        <f t="shared" si="6"/>
        <v>2.6</v>
      </c>
      <c r="M32" s="41"/>
    </row>
    <row r="33" spans="1:13" ht="48" x14ac:dyDescent="0.2">
      <c r="A33" s="28" t="s">
        <v>106</v>
      </c>
      <c r="B33" s="11" t="s">
        <v>73</v>
      </c>
      <c r="C33" s="11" t="s">
        <v>9</v>
      </c>
      <c r="D33" s="11" t="s">
        <v>74</v>
      </c>
      <c r="E33" s="11" t="s">
        <v>80</v>
      </c>
      <c r="F33" s="11" t="s">
        <v>76</v>
      </c>
      <c r="G33" s="11" t="s">
        <v>71</v>
      </c>
      <c r="H33" s="11" t="s">
        <v>72</v>
      </c>
      <c r="I33" s="11" t="s">
        <v>70</v>
      </c>
      <c r="J33" s="24">
        <v>25.5</v>
      </c>
      <c r="K33" s="71">
        <v>2.5</v>
      </c>
      <c r="L33" s="71">
        <v>2.6</v>
      </c>
      <c r="M33" s="41"/>
    </row>
    <row r="34" spans="1:13" ht="36" x14ac:dyDescent="0.2">
      <c r="A34" s="28" t="s">
        <v>36</v>
      </c>
      <c r="B34" s="21" t="s">
        <v>73</v>
      </c>
      <c r="C34" s="21" t="s">
        <v>9</v>
      </c>
      <c r="D34" s="21" t="s">
        <v>74</v>
      </c>
      <c r="E34" s="21" t="s">
        <v>80</v>
      </c>
      <c r="F34" s="21" t="s">
        <v>81</v>
      </c>
      <c r="G34" s="21"/>
      <c r="H34" s="21"/>
      <c r="I34" s="21"/>
      <c r="J34" s="26">
        <f>J35</f>
        <v>192.2</v>
      </c>
      <c r="K34" s="26">
        <f t="shared" ref="K34:L36" si="7">K35</f>
        <v>125.2</v>
      </c>
      <c r="L34" s="26">
        <f t="shared" si="7"/>
        <v>109.7</v>
      </c>
      <c r="M34" s="41"/>
    </row>
    <row r="35" spans="1:13" x14ac:dyDescent="0.2">
      <c r="A35" s="28" t="s">
        <v>52</v>
      </c>
      <c r="B35" s="21" t="s">
        <v>73</v>
      </c>
      <c r="C35" s="21" t="s">
        <v>9</v>
      </c>
      <c r="D35" s="21" t="s">
        <v>74</v>
      </c>
      <c r="E35" s="21" t="s">
        <v>80</v>
      </c>
      <c r="F35" s="21" t="s">
        <v>82</v>
      </c>
      <c r="G35" s="21"/>
      <c r="H35" s="21"/>
      <c r="I35" s="21"/>
      <c r="J35" s="26">
        <f>J36</f>
        <v>192.2</v>
      </c>
      <c r="K35" s="26">
        <f t="shared" si="7"/>
        <v>125.2</v>
      </c>
      <c r="L35" s="26">
        <f t="shared" si="7"/>
        <v>109.7</v>
      </c>
      <c r="M35" s="41"/>
    </row>
    <row r="36" spans="1:13" x14ac:dyDescent="0.2">
      <c r="A36" s="28" t="s">
        <v>108</v>
      </c>
      <c r="B36" s="21" t="s">
        <v>73</v>
      </c>
      <c r="C36" s="21" t="s">
        <v>9</v>
      </c>
      <c r="D36" s="21" t="s">
        <v>74</v>
      </c>
      <c r="E36" s="21" t="s">
        <v>80</v>
      </c>
      <c r="F36" s="21" t="s">
        <v>82</v>
      </c>
      <c r="G36" s="21" t="s">
        <v>71</v>
      </c>
      <c r="H36" s="21"/>
      <c r="I36" s="21"/>
      <c r="J36" s="26">
        <f>J37</f>
        <v>192.2</v>
      </c>
      <c r="K36" s="26">
        <f t="shared" si="7"/>
        <v>125.2</v>
      </c>
      <c r="L36" s="26">
        <f>L37</f>
        <v>109.7</v>
      </c>
      <c r="M36" s="41"/>
    </row>
    <row r="37" spans="1:13" ht="63.75" customHeight="1" x14ac:dyDescent="0.2">
      <c r="A37" s="28" t="s">
        <v>40</v>
      </c>
      <c r="B37" s="21" t="s">
        <v>73</v>
      </c>
      <c r="C37" s="21" t="s">
        <v>9</v>
      </c>
      <c r="D37" s="21" t="s">
        <v>74</v>
      </c>
      <c r="E37" s="21" t="s">
        <v>80</v>
      </c>
      <c r="F37" s="21" t="s">
        <v>82</v>
      </c>
      <c r="G37" s="21" t="s">
        <v>71</v>
      </c>
      <c r="H37" s="21" t="s">
        <v>72</v>
      </c>
      <c r="I37" s="21"/>
      <c r="J37" s="26">
        <f>J38</f>
        <v>192.2</v>
      </c>
      <c r="K37" s="26">
        <f>K38</f>
        <v>125.2</v>
      </c>
      <c r="L37" s="26">
        <f>L38</f>
        <v>109.7</v>
      </c>
      <c r="M37" s="41"/>
    </row>
    <row r="38" spans="1:13" ht="48" x14ac:dyDescent="0.2">
      <c r="A38" s="28" t="s">
        <v>106</v>
      </c>
      <c r="B38" s="21" t="s">
        <v>73</v>
      </c>
      <c r="C38" s="21" t="s">
        <v>9</v>
      </c>
      <c r="D38" s="21" t="s">
        <v>74</v>
      </c>
      <c r="E38" s="21" t="s">
        <v>80</v>
      </c>
      <c r="F38" s="21" t="s">
        <v>82</v>
      </c>
      <c r="G38" s="21" t="s">
        <v>71</v>
      </c>
      <c r="H38" s="21" t="s">
        <v>72</v>
      </c>
      <c r="I38" s="21" t="s">
        <v>70</v>
      </c>
      <c r="J38" s="24">
        <v>192.2</v>
      </c>
      <c r="K38" s="71">
        <v>125.2</v>
      </c>
      <c r="L38" s="71">
        <v>109.7</v>
      </c>
      <c r="M38" s="41"/>
    </row>
    <row r="39" spans="1:13" x14ac:dyDescent="0.2">
      <c r="A39" s="28" t="s">
        <v>38</v>
      </c>
      <c r="B39" s="11" t="s">
        <v>73</v>
      </c>
      <c r="C39" s="11" t="s">
        <v>9</v>
      </c>
      <c r="D39" s="11" t="s">
        <v>74</v>
      </c>
      <c r="E39" s="11" t="s">
        <v>80</v>
      </c>
      <c r="F39" s="11" t="s">
        <v>83</v>
      </c>
      <c r="G39" s="11"/>
      <c r="H39" s="11"/>
      <c r="I39" s="11"/>
      <c r="J39" s="26">
        <f t="shared" ref="J39:L42" si="8">J40</f>
        <v>158.19999999999999</v>
      </c>
      <c r="K39" s="26">
        <f t="shared" si="8"/>
        <v>158.19999999999999</v>
      </c>
      <c r="L39" s="26">
        <f t="shared" si="8"/>
        <v>158.19999999999999</v>
      </c>
      <c r="M39" s="41"/>
    </row>
    <row r="40" spans="1:13" ht="13.5" customHeight="1" x14ac:dyDescent="0.2">
      <c r="A40" s="28" t="s">
        <v>39</v>
      </c>
      <c r="B40" s="11" t="s">
        <v>73</v>
      </c>
      <c r="C40" s="11" t="s">
        <v>9</v>
      </c>
      <c r="D40" s="11" t="s">
        <v>74</v>
      </c>
      <c r="E40" s="11" t="s">
        <v>80</v>
      </c>
      <c r="F40" s="11" t="s">
        <v>84</v>
      </c>
      <c r="G40" s="11"/>
      <c r="H40" s="11"/>
      <c r="I40" s="11"/>
      <c r="J40" s="26">
        <f t="shared" si="8"/>
        <v>158.19999999999999</v>
      </c>
      <c r="K40" s="26">
        <f t="shared" si="8"/>
        <v>158.19999999999999</v>
      </c>
      <c r="L40" s="26">
        <f t="shared" si="8"/>
        <v>158.19999999999999</v>
      </c>
      <c r="M40" s="41"/>
    </row>
    <row r="41" spans="1:13" x14ac:dyDescent="0.2">
      <c r="A41" s="28" t="s">
        <v>108</v>
      </c>
      <c r="B41" s="11" t="s">
        <v>73</v>
      </c>
      <c r="C41" s="11" t="s">
        <v>9</v>
      </c>
      <c r="D41" s="11" t="s">
        <v>74</v>
      </c>
      <c r="E41" s="11" t="s">
        <v>80</v>
      </c>
      <c r="F41" s="11" t="s">
        <v>84</v>
      </c>
      <c r="G41" s="11" t="s">
        <v>71</v>
      </c>
      <c r="H41" s="11"/>
      <c r="I41" s="11"/>
      <c r="J41" s="26">
        <f t="shared" si="8"/>
        <v>158.19999999999999</v>
      </c>
      <c r="K41" s="26">
        <f t="shared" si="8"/>
        <v>158.19999999999999</v>
      </c>
      <c r="L41" s="26">
        <f t="shared" si="8"/>
        <v>158.19999999999999</v>
      </c>
      <c r="M41" s="41"/>
    </row>
    <row r="42" spans="1:13" ht="48" x14ac:dyDescent="0.2">
      <c r="A42" s="28" t="s">
        <v>109</v>
      </c>
      <c r="B42" s="11" t="s">
        <v>73</v>
      </c>
      <c r="C42" s="11" t="s">
        <v>9</v>
      </c>
      <c r="D42" s="11" t="s">
        <v>74</v>
      </c>
      <c r="E42" s="11" t="s">
        <v>80</v>
      </c>
      <c r="F42" s="11" t="s">
        <v>84</v>
      </c>
      <c r="G42" s="11" t="s">
        <v>71</v>
      </c>
      <c r="H42" s="11" t="s">
        <v>72</v>
      </c>
      <c r="I42" s="11"/>
      <c r="J42" s="26">
        <f t="shared" si="8"/>
        <v>158.19999999999999</v>
      </c>
      <c r="K42" s="26">
        <f t="shared" si="8"/>
        <v>158.19999999999999</v>
      </c>
      <c r="L42" s="26">
        <f t="shared" si="8"/>
        <v>158.19999999999999</v>
      </c>
      <c r="M42" s="41"/>
    </row>
    <row r="43" spans="1:13" ht="48" x14ac:dyDescent="0.2">
      <c r="A43" s="28" t="s">
        <v>106</v>
      </c>
      <c r="B43" s="11" t="s">
        <v>73</v>
      </c>
      <c r="C43" s="11" t="s">
        <v>9</v>
      </c>
      <c r="D43" s="11" t="s">
        <v>74</v>
      </c>
      <c r="E43" s="11" t="s">
        <v>80</v>
      </c>
      <c r="F43" s="11" t="s">
        <v>84</v>
      </c>
      <c r="G43" s="11" t="s">
        <v>71</v>
      </c>
      <c r="H43" s="11" t="s">
        <v>72</v>
      </c>
      <c r="I43" s="11" t="s">
        <v>70</v>
      </c>
      <c r="J43" s="24">
        <v>158.19999999999999</v>
      </c>
      <c r="K43" s="71">
        <v>158.19999999999999</v>
      </c>
      <c r="L43" s="71">
        <v>158.19999999999999</v>
      </c>
      <c r="M43" s="41"/>
    </row>
    <row r="44" spans="1:13" ht="62.25" customHeight="1" x14ac:dyDescent="0.2">
      <c r="A44" s="15" t="s">
        <v>40</v>
      </c>
      <c r="B44" s="21" t="s">
        <v>73</v>
      </c>
      <c r="C44" s="21"/>
      <c r="D44" s="21"/>
      <c r="E44" s="21" t="s">
        <v>0</v>
      </c>
      <c r="F44" s="21" t="s">
        <v>0</v>
      </c>
      <c r="G44" s="21"/>
      <c r="H44" s="21"/>
      <c r="I44" s="11"/>
      <c r="J44" s="14">
        <f t="shared" ref="J44:L47" si="9">J45</f>
        <v>1.1000000000000001</v>
      </c>
      <c r="K44" s="14">
        <f t="shared" si="9"/>
        <v>1.1000000000000001</v>
      </c>
      <c r="L44" s="29">
        <f t="shared" si="9"/>
        <v>1.2</v>
      </c>
      <c r="M44" s="41"/>
    </row>
    <row r="45" spans="1:13" ht="36" x14ac:dyDescent="0.2">
      <c r="A45" s="15" t="s">
        <v>110</v>
      </c>
      <c r="B45" s="21" t="s">
        <v>73</v>
      </c>
      <c r="C45" s="21" t="s">
        <v>9</v>
      </c>
      <c r="D45" s="21"/>
      <c r="E45" s="21"/>
      <c r="F45" s="21"/>
      <c r="G45" s="21"/>
      <c r="H45" s="21"/>
      <c r="I45" s="11"/>
      <c r="J45" s="30">
        <f t="shared" si="9"/>
        <v>1.1000000000000001</v>
      </c>
      <c r="K45" s="30">
        <f t="shared" si="9"/>
        <v>1.1000000000000001</v>
      </c>
      <c r="L45" s="31">
        <f t="shared" si="9"/>
        <v>1.2</v>
      </c>
      <c r="M45" s="41"/>
    </row>
    <row r="46" spans="1:13" ht="60" x14ac:dyDescent="0.2">
      <c r="A46" s="19" t="s">
        <v>111</v>
      </c>
      <c r="B46" s="21" t="s">
        <v>73</v>
      </c>
      <c r="C46" s="21" t="s">
        <v>9</v>
      </c>
      <c r="D46" s="21" t="s">
        <v>74</v>
      </c>
      <c r="E46" s="21"/>
      <c r="F46" s="21"/>
      <c r="G46" s="21"/>
      <c r="H46" s="21"/>
      <c r="I46" s="11"/>
      <c r="J46" s="30">
        <f t="shared" si="9"/>
        <v>1.1000000000000001</v>
      </c>
      <c r="K46" s="30">
        <f t="shared" si="9"/>
        <v>1.1000000000000001</v>
      </c>
      <c r="L46" s="31">
        <f t="shared" si="9"/>
        <v>1.2</v>
      </c>
      <c r="M46" s="41"/>
    </row>
    <row r="47" spans="1:13" ht="120" x14ac:dyDescent="0.2">
      <c r="A47" s="19" t="s">
        <v>41</v>
      </c>
      <c r="B47" s="11" t="s">
        <v>73</v>
      </c>
      <c r="C47" s="11" t="s">
        <v>9</v>
      </c>
      <c r="D47" s="11" t="s">
        <v>74</v>
      </c>
      <c r="E47" s="11" t="s">
        <v>85</v>
      </c>
      <c r="F47" s="11"/>
      <c r="G47" s="11"/>
      <c r="H47" s="11"/>
      <c r="I47" s="11"/>
      <c r="J47" s="30">
        <f t="shared" si="9"/>
        <v>1.1000000000000001</v>
      </c>
      <c r="K47" s="30">
        <f t="shared" si="9"/>
        <v>1.1000000000000001</v>
      </c>
      <c r="L47" s="30">
        <f t="shared" si="9"/>
        <v>1.2</v>
      </c>
      <c r="M47" s="41"/>
    </row>
    <row r="48" spans="1:13" ht="36" x14ac:dyDescent="0.2">
      <c r="A48" s="28" t="s">
        <v>36</v>
      </c>
      <c r="B48" s="11" t="s">
        <v>73</v>
      </c>
      <c r="C48" s="11" t="s">
        <v>9</v>
      </c>
      <c r="D48" s="11" t="s">
        <v>74</v>
      </c>
      <c r="E48" s="11" t="s">
        <v>85</v>
      </c>
      <c r="F48" s="11" t="s">
        <v>81</v>
      </c>
      <c r="G48" s="11"/>
      <c r="H48" s="11"/>
      <c r="I48" s="11"/>
      <c r="J48" s="26">
        <f t="shared" ref="J48:L49" si="10">J49</f>
        <v>1.1000000000000001</v>
      </c>
      <c r="K48" s="26">
        <f t="shared" si="10"/>
        <v>1.1000000000000001</v>
      </c>
      <c r="L48" s="26">
        <f t="shared" si="10"/>
        <v>1.2</v>
      </c>
      <c r="M48" s="41"/>
    </row>
    <row r="49" spans="1:13" ht="36" x14ac:dyDescent="0.2">
      <c r="A49" s="28" t="s">
        <v>37</v>
      </c>
      <c r="B49" s="11" t="s">
        <v>73</v>
      </c>
      <c r="C49" s="11" t="s">
        <v>9</v>
      </c>
      <c r="D49" s="11" t="s">
        <v>74</v>
      </c>
      <c r="E49" s="11" t="s">
        <v>85</v>
      </c>
      <c r="F49" s="11" t="s">
        <v>82</v>
      </c>
      <c r="G49" s="11"/>
      <c r="H49" s="11"/>
      <c r="I49" s="11"/>
      <c r="J49" s="26">
        <f t="shared" si="10"/>
        <v>1.1000000000000001</v>
      </c>
      <c r="K49" s="26">
        <f t="shared" si="10"/>
        <v>1.1000000000000001</v>
      </c>
      <c r="L49" s="26">
        <f t="shared" si="10"/>
        <v>1.2</v>
      </c>
      <c r="M49" s="41"/>
    </row>
    <row r="50" spans="1:13" x14ac:dyDescent="0.2">
      <c r="A50" s="28" t="s">
        <v>108</v>
      </c>
      <c r="B50" s="11" t="s">
        <v>73</v>
      </c>
      <c r="C50" s="11" t="s">
        <v>9</v>
      </c>
      <c r="D50" s="11" t="s">
        <v>74</v>
      </c>
      <c r="E50" s="11" t="s">
        <v>85</v>
      </c>
      <c r="F50" s="11" t="s">
        <v>82</v>
      </c>
      <c r="G50" s="11" t="s">
        <v>71</v>
      </c>
      <c r="H50" s="11"/>
      <c r="I50" s="11"/>
      <c r="J50" s="26">
        <f>J51</f>
        <v>1.1000000000000001</v>
      </c>
      <c r="K50" s="26">
        <f>K51</f>
        <v>1.1000000000000001</v>
      </c>
      <c r="L50" s="26">
        <f>L51</f>
        <v>1.2</v>
      </c>
      <c r="M50" s="41"/>
    </row>
    <row r="51" spans="1:13" ht="63" customHeight="1" x14ac:dyDescent="0.2">
      <c r="A51" s="28" t="s">
        <v>40</v>
      </c>
      <c r="B51" s="11" t="s">
        <v>73</v>
      </c>
      <c r="C51" s="11" t="s">
        <v>9</v>
      </c>
      <c r="D51" s="11" t="s">
        <v>74</v>
      </c>
      <c r="E51" s="11" t="s">
        <v>85</v>
      </c>
      <c r="F51" s="11" t="s">
        <v>82</v>
      </c>
      <c r="G51" s="11" t="s">
        <v>71</v>
      </c>
      <c r="H51" s="11" t="s">
        <v>72</v>
      </c>
      <c r="I51" s="11"/>
      <c r="J51" s="26">
        <v>1.1000000000000001</v>
      </c>
      <c r="K51" s="26">
        <v>1.1000000000000001</v>
      </c>
      <c r="L51" s="26">
        <v>1.2</v>
      </c>
      <c r="M51" s="41"/>
    </row>
    <row r="52" spans="1:13" ht="51.75" customHeight="1" x14ac:dyDescent="0.2">
      <c r="A52" s="19" t="s">
        <v>44</v>
      </c>
      <c r="B52" s="11" t="s">
        <v>86</v>
      </c>
      <c r="C52" s="11"/>
      <c r="D52" s="11"/>
      <c r="E52" s="11"/>
      <c r="F52" s="11"/>
      <c r="G52" s="11"/>
      <c r="H52" s="11"/>
      <c r="I52" s="11"/>
      <c r="J52" s="14">
        <f t="shared" ref="J52:L64" si="11">J53</f>
        <v>3239.1000000000008</v>
      </c>
      <c r="K52" s="14">
        <f t="shared" si="11"/>
        <v>679.8</v>
      </c>
      <c r="L52" s="29">
        <f t="shared" si="11"/>
        <v>522.5</v>
      </c>
      <c r="M52" s="41"/>
    </row>
    <row r="53" spans="1:13" ht="60.75" customHeight="1" x14ac:dyDescent="0.2">
      <c r="A53" s="15" t="s">
        <v>45</v>
      </c>
      <c r="B53" s="21" t="s">
        <v>86</v>
      </c>
      <c r="C53" s="21" t="s">
        <v>8</v>
      </c>
      <c r="D53" s="21"/>
      <c r="E53" s="21"/>
      <c r="F53" s="21"/>
      <c r="G53" s="21"/>
      <c r="H53" s="21"/>
      <c r="I53" s="11"/>
      <c r="J53" s="14">
        <f>J59+J65+J70+J77+J83+J89+J113+J119+J150+J151+J144+J95+J101+J138+J132+J126+J107</f>
        <v>3239.1000000000008</v>
      </c>
      <c r="K53" s="14">
        <f>K59+K65+K70+K77+K83+K89+K113+K119+K150+K151+K144+K95+K101+K138+K132+K126+K107</f>
        <v>679.8</v>
      </c>
      <c r="L53" s="14">
        <f>L59+L65+L70+L77+L83+L89+L113+L119+L150+L151+L144+L95+L101+L138+L132+L126+L107</f>
        <v>522.5</v>
      </c>
      <c r="M53" s="41"/>
    </row>
    <row r="54" spans="1:13" ht="24" x14ac:dyDescent="0.2">
      <c r="A54" s="15" t="s">
        <v>61</v>
      </c>
      <c r="B54" s="21" t="s">
        <v>86</v>
      </c>
      <c r="C54" s="21" t="s">
        <v>8</v>
      </c>
      <c r="D54" s="21" t="s">
        <v>74</v>
      </c>
      <c r="E54" s="21" t="s">
        <v>94</v>
      </c>
      <c r="F54" s="21"/>
      <c r="G54" s="21"/>
      <c r="H54" s="21"/>
      <c r="I54" s="21"/>
      <c r="J54" s="26">
        <f t="shared" ref="J54:L54" si="12">J59</f>
        <v>42.6</v>
      </c>
      <c r="K54" s="26">
        <f t="shared" si="12"/>
        <v>42.6</v>
      </c>
      <c r="L54" s="22">
        <f t="shared" si="12"/>
        <v>42.6</v>
      </c>
      <c r="M54" s="41"/>
    </row>
    <row r="55" spans="1:13" ht="24" x14ac:dyDescent="0.2">
      <c r="A55" s="40" t="s">
        <v>62</v>
      </c>
      <c r="B55" s="21" t="s">
        <v>86</v>
      </c>
      <c r="C55" s="21" t="s">
        <v>8</v>
      </c>
      <c r="D55" s="21" t="s">
        <v>74</v>
      </c>
      <c r="E55" s="21" t="s">
        <v>94</v>
      </c>
      <c r="F55" s="21" t="s">
        <v>95</v>
      </c>
      <c r="G55" s="21"/>
      <c r="H55" s="21"/>
      <c r="I55" s="11"/>
      <c r="J55" s="26">
        <f>J56</f>
        <v>42.6</v>
      </c>
      <c r="K55" s="26">
        <f t="shared" ref="K55:L58" si="13">K56</f>
        <v>42.6</v>
      </c>
      <c r="L55" s="26">
        <f t="shared" si="13"/>
        <v>42.6</v>
      </c>
      <c r="M55" s="41"/>
    </row>
    <row r="56" spans="1:13" ht="24" x14ac:dyDescent="0.2">
      <c r="A56" s="40" t="s">
        <v>62</v>
      </c>
      <c r="B56" s="21" t="s">
        <v>86</v>
      </c>
      <c r="C56" s="21" t="s">
        <v>8</v>
      </c>
      <c r="D56" s="21" t="s">
        <v>74</v>
      </c>
      <c r="E56" s="21" t="s">
        <v>94</v>
      </c>
      <c r="F56" s="21" t="s">
        <v>96</v>
      </c>
      <c r="G56" s="21"/>
      <c r="H56" s="21"/>
      <c r="I56" s="11"/>
      <c r="J56" s="26">
        <f>J57</f>
        <v>42.6</v>
      </c>
      <c r="K56" s="26">
        <f t="shared" si="13"/>
        <v>42.6</v>
      </c>
      <c r="L56" s="26">
        <f t="shared" si="13"/>
        <v>42.6</v>
      </c>
      <c r="M56" s="41"/>
    </row>
    <row r="57" spans="1:13" ht="24" x14ac:dyDescent="0.2">
      <c r="A57" s="40" t="s">
        <v>62</v>
      </c>
      <c r="B57" s="21" t="s">
        <v>86</v>
      </c>
      <c r="C57" s="21" t="s">
        <v>8</v>
      </c>
      <c r="D57" s="21" t="s">
        <v>74</v>
      </c>
      <c r="E57" s="21" t="s">
        <v>94</v>
      </c>
      <c r="F57" s="21" t="s">
        <v>96</v>
      </c>
      <c r="G57" s="21" t="s">
        <v>17</v>
      </c>
      <c r="H57" s="21"/>
      <c r="I57" s="11"/>
      <c r="J57" s="26">
        <f>J58</f>
        <v>42.6</v>
      </c>
      <c r="K57" s="26">
        <f t="shared" si="13"/>
        <v>42.6</v>
      </c>
      <c r="L57" s="26">
        <f t="shared" si="13"/>
        <v>42.6</v>
      </c>
      <c r="M57" s="41"/>
    </row>
    <row r="58" spans="1:13" ht="24" x14ac:dyDescent="0.2">
      <c r="A58" s="40" t="s">
        <v>62</v>
      </c>
      <c r="B58" s="21" t="s">
        <v>86</v>
      </c>
      <c r="C58" s="21" t="s">
        <v>8</v>
      </c>
      <c r="D58" s="21" t="s">
        <v>74</v>
      </c>
      <c r="E58" s="21" t="s">
        <v>94</v>
      </c>
      <c r="F58" s="21" t="s">
        <v>96</v>
      </c>
      <c r="G58" s="21" t="s">
        <v>17</v>
      </c>
      <c r="H58" s="21" t="s">
        <v>71</v>
      </c>
      <c r="I58" s="11"/>
      <c r="J58" s="26">
        <f>J59</f>
        <v>42.6</v>
      </c>
      <c r="K58" s="26">
        <f t="shared" si="13"/>
        <v>42.6</v>
      </c>
      <c r="L58" s="26">
        <f t="shared" si="13"/>
        <v>42.6</v>
      </c>
      <c r="M58" s="41"/>
    </row>
    <row r="59" spans="1:13" ht="48" x14ac:dyDescent="0.2">
      <c r="A59" s="40" t="s">
        <v>106</v>
      </c>
      <c r="B59" s="11" t="s">
        <v>86</v>
      </c>
      <c r="C59" s="11" t="s">
        <v>8</v>
      </c>
      <c r="D59" s="11" t="s">
        <v>74</v>
      </c>
      <c r="E59" s="11" t="s">
        <v>94</v>
      </c>
      <c r="F59" s="11" t="s">
        <v>96</v>
      </c>
      <c r="G59" s="11" t="s">
        <v>17</v>
      </c>
      <c r="H59" s="11" t="s">
        <v>71</v>
      </c>
      <c r="I59" s="11" t="s">
        <v>70</v>
      </c>
      <c r="J59" s="24">
        <v>42.6</v>
      </c>
      <c r="K59" s="71">
        <v>42.6</v>
      </c>
      <c r="L59" s="71">
        <v>42.6</v>
      </c>
      <c r="M59" s="41"/>
    </row>
    <row r="60" spans="1:13" ht="36" x14ac:dyDescent="0.2">
      <c r="A60" s="15" t="s">
        <v>112</v>
      </c>
      <c r="B60" s="21" t="s">
        <v>86</v>
      </c>
      <c r="C60" s="21" t="s">
        <v>8</v>
      </c>
      <c r="D60" s="21" t="s">
        <v>74</v>
      </c>
      <c r="E60" s="21" t="s">
        <v>88</v>
      </c>
      <c r="F60" s="21"/>
      <c r="G60" s="21"/>
      <c r="H60" s="21"/>
      <c r="I60" s="21"/>
      <c r="J60" s="30">
        <f>J61</f>
        <v>23.9</v>
      </c>
      <c r="K60" s="30">
        <f t="shared" si="11"/>
        <v>23.9</v>
      </c>
      <c r="L60" s="31">
        <f>L65</f>
        <v>23.9</v>
      </c>
      <c r="M60" s="41"/>
    </row>
    <row r="61" spans="1:13" x14ac:dyDescent="0.2">
      <c r="A61" s="15" t="s">
        <v>38</v>
      </c>
      <c r="B61" s="21" t="s">
        <v>86</v>
      </c>
      <c r="C61" s="21" t="s">
        <v>8</v>
      </c>
      <c r="D61" s="21" t="s">
        <v>74</v>
      </c>
      <c r="E61" s="21" t="s">
        <v>88</v>
      </c>
      <c r="F61" s="21" t="s">
        <v>83</v>
      </c>
      <c r="G61" s="21"/>
      <c r="H61" s="21"/>
      <c r="I61" s="21"/>
      <c r="J61" s="30">
        <f>J62</f>
        <v>23.9</v>
      </c>
      <c r="K61" s="30">
        <f t="shared" si="11"/>
        <v>23.9</v>
      </c>
      <c r="L61" s="30">
        <f t="shared" si="11"/>
        <v>23.9</v>
      </c>
      <c r="M61" s="41"/>
    </row>
    <row r="62" spans="1:13" x14ac:dyDescent="0.2">
      <c r="A62" s="15" t="s">
        <v>43</v>
      </c>
      <c r="B62" s="21" t="s">
        <v>86</v>
      </c>
      <c r="C62" s="21" t="s">
        <v>8</v>
      </c>
      <c r="D62" s="21" t="s">
        <v>74</v>
      </c>
      <c r="E62" s="21" t="s">
        <v>88</v>
      </c>
      <c r="F62" s="21" t="s">
        <v>87</v>
      </c>
      <c r="G62" s="21"/>
      <c r="H62" s="21"/>
      <c r="I62" s="21"/>
      <c r="J62" s="30">
        <f>J63</f>
        <v>23.9</v>
      </c>
      <c r="K62" s="30">
        <f t="shared" si="11"/>
        <v>23.9</v>
      </c>
      <c r="L62" s="30">
        <f t="shared" si="11"/>
        <v>23.9</v>
      </c>
      <c r="M62" s="41"/>
    </row>
    <row r="63" spans="1:13" ht="13.5" customHeight="1" x14ac:dyDescent="0.2">
      <c r="A63" s="15" t="s">
        <v>113</v>
      </c>
      <c r="B63" s="21" t="s">
        <v>86</v>
      </c>
      <c r="C63" s="21" t="s">
        <v>8</v>
      </c>
      <c r="D63" s="21" t="s">
        <v>74</v>
      </c>
      <c r="E63" s="21" t="s">
        <v>88</v>
      </c>
      <c r="F63" s="21" t="s">
        <v>87</v>
      </c>
      <c r="G63" s="21" t="s">
        <v>71</v>
      </c>
      <c r="H63" s="21"/>
      <c r="I63" s="21"/>
      <c r="J63" s="30">
        <f>J64</f>
        <v>23.9</v>
      </c>
      <c r="K63" s="30">
        <f t="shared" si="11"/>
        <v>23.9</v>
      </c>
      <c r="L63" s="30">
        <f t="shared" si="11"/>
        <v>23.9</v>
      </c>
      <c r="M63" s="41"/>
    </row>
    <row r="64" spans="1:13" x14ac:dyDescent="0.2">
      <c r="A64" s="15" t="s">
        <v>42</v>
      </c>
      <c r="B64" s="11" t="s">
        <v>86</v>
      </c>
      <c r="C64" s="11" t="s">
        <v>8</v>
      </c>
      <c r="D64" s="11" t="s">
        <v>74</v>
      </c>
      <c r="E64" s="11" t="s">
        <v>88</v>
      </c>
      <c r="F64" s="11" t="s">
        <v>87</v>
      </c>
      <c r="G64" s="11" t="s">
        <v>71</v>
      </c>
      <c r="H64" s="11" t="s">
        <v>18</v>
      </c>
      <c r="I64" s="11"/>
      <c r="J64" s="30">
        <v>23.9</v>
      </c>
      <c r="K64" s="30">
        <v>23.9</v>
      </c>
      <c r="L64" s="30">
        <f t="shared" si="11"/>
        <v>23.9</v>
      </c>
      <c r="M64" s="41"/>
    </row>
    <row r="65" spans="1:13" ht="48" x14ac:dyDescent="0.2">
      <c r="A65" s="15" t="s">
        <v>106</v>
      </c>
      <c r="B65" s="11" t="s">
        <v>86</v>
      </c>
      <c r="C65" s="11" t="s">
        <v>8</v>
      </c>
      <c r="D65" s="11" t="s">
        <v>74</v>
      </c>
      <c r="E65" s="11" t="s">
        <v>88</v>
      </c>
      <c r="F65" s="11" t="s">
        <v>87</v>
      </c>
      <c r="G65" s="11" t="s">
        <v>71</v>
      </c>
      <c r="H65" s="11" t="s">
        <v>18</v>
      </c>
      <c r="I65" s="11" t="s">
        <v>70</v>
      </c>
      <c r="J65" s="14">
        <v>23.9</v>
      </c>
      <c r="K65" s="72">
        <v>23.9</v>
      </c>
      <c r="L65" s="72">
        <v>23.9</v>
      </c>
      <c r="M65" s="41"/>
    </row>
    <row r="66" spans="1:13" ht="24" x14ac:dyDescent="0.2">
      <c r="A66" s="15" t="s">
        <v>66</v>
      </c>
      <c r="B66" s="21" t="s">
        <v>86</v>
      </c>
      <c r="C66" s="21" t="s">
        <v>8</v>
      </c>
      <c r="D66" s="21" t="s">
        <v>74</v>
      </c>
      <c r="E66" s="21" t="s">
        <v>146</v>
      </c>
      <c r="F66" s="21" t="s">
        <v>99</v>
      </c>
      <c r="G66" s="21"/>
      <c r="H66" s="21"/>
      <c r="I66" s="21"/>
      <c r="J66" s="26">
        <f t="shared" ref="J66:L69" si="14">J67</f>
        <v>4</v>
      </c>
      <c r="K66" s="26">
        <f t="shared" si="14"/>
        <v>4</v>
      </c>
      <c r="L66" s="26">
        <f t="shared" si="14"/>
        <v>4</v>
      </c>
      <c r="M66" s="41"/>
    </row>
    <row r="67" spans="1:13" ht="24" x14ac:dyDescent="0.2">
      <c r="A67" s="15" t="s">
        <v>67</v>
      </c>
      <c r="B67" s="21" t="s">
        <v>86</v>
      </c>
      <c r="C67" s="21" t="s">
        <v>8</v>
      </c>
      <c r="D67" s="21" t="s">
        <v>74</v>
      </c>
      <c r="E67" s="21" t="s">
        <v>146</v>
      </c>
      <c r="F67" s="21" t="s">
        <v>100</v>
      </c>
      <c r="G67" s="21"/>
      <c r="H67" s="21"/>
      <c r="I67" s="21"/>
      <c r="J67" s="26">
        <f t="shared" si="14"/>
        <v>4</v>
      </c>
      <c r="K67" s="26">
        <f t="shared" si="14"/>
        <v>4</v>
      </c>
      <c r="L67" s="26">
        <f t="shared" si="14"/>
        <v>4</v>
      </c>
      <c r="M67" s="41"/>
    </row>
    <row r="68" spans="1:13" ht="24" x14ac:dyDescent="0.2">
      <c r="A68" s="15" t="s">
        <v>66</v>
      </c>
      <c r="B68" s="21" t="s">
        <v>86</v>
      </c>
      <c r="C68" s="21" t="s">
        <v>8</v>
      </c>
      <c r="D68" s="21" t="s">
        <v>74</v>
      </c>
      <c r="E68" s="21" t="s">
        <v>146</v>
      </c>
      <c r="F68" s="21" t="s">
        <v>100</v>
      </c>
      <c r="G68" s="21" t="s">
        <v>97</v>
      </c>
      <c r="H68" s="21"/>
      <c r="I68" s="21"/>
      <c r="J68" s="26">
        <f t="shared" si="14"/>
        <v>4</v>
      </c>
      <c r="K68" s="26">
        <f t="shared" si="14"/>
        <v>4</v>
      </c>
      <c r="L68" s="26">
        <f t="shared" si="14"/>
        <v>4</v>
      </c>
      <c r="M68" s="41"/>
    </row>
    <row r="69" spans="1:13" ht="24" x14ac:dyDescent="0.2">
      <c r="A69" s="15" t="s">
        <v>66</v>
      </c>
      <c r="B69" s="21" t="s">
        <v>86</v>
      </c>
      <c r="C69" s="21" t="s">
        <v>8</v>
      </c>
      <c r="D69" s="21" t="s">
        <v>74</v>
      </c>
      <c r="E69" s="21" t="s">
        <v>146</v>
      </c>
      <c r="F69" s="21" t="s">
        <v>100</v>
      </c>
      <c r="G69" s="21" t="s">
        <v>97</v>
      </c>
      <c r="H69" s="21" t="s">
        <v>71</v>
      </c>
      <c r="I69" s="21"/>
      <c r="J69" s="26">
        <f t="shared" si="14"/>
        <v>4</v>
      </c>
      <c r="K69" s="26">
        <f t="shared" si="14"/>
        <v>4</v>
      </c>
      <c r="L69" s="26">
        <f t="shared" si="14"/>
        <v>4</v>
      </c>
      <c r="M69" s="41"/>
    </row>
    <row r="70" spans="1:13" ht="24" x14ac:dyDescent="0.2">
      <c r="A70" s="15" t="s">
        <v>66</v>
      </c>
      <c r="B70" s="21" t="s">
        <v>86</v>
      </c>
      <c r="C70" s="21" t="s">
        <v>8</v>
      </c>
      <c r="D70" s="21" t="s">
        <v>74</v>
      </c>
      <c r="E70" s="21" t="s">
        <v>146</v>
      </c>
      <c r="F70" s="21" t="s">
        <v>100</v>
      </c>
      <c r="G70" s="21" t="s">
        <v>97</v>
      </c>
      <c r="H70" s="21" t="s">
        <v>71</v>
      </c>
      <c r="I70" s="21" t="s">
        <v>70</v>
      </c>
      <c r="J70" s="24">
        <v>4</v>
      </c>
      <c r="K70" s="73">
        <v>4</v>
      </c>
      <c r="L70" s="72">
        <v>4</v>
      </c>
      <c r="M70" s="41"/>
    </row>
    <row r="71" spans="1:13" ht="48" x14ac:dyDescent="0.2">
      <c r="A71" s="15" t="s">
        <v>106</v>
      </c>
      <c r="B71" s="21" t="s">
        <v>86</v>
      </c>
      <c r="C71" s="21" t="s">
        <v>8</v>
      </c>
      <c r="D71" s="21" t="s">
        <v>74</v>
      </c>
      <c r="E71" s="21"/>
      <c r="F71" s="21"/>
      <c r="G71" s="21"/>
      <c r="H71" s="21"/>
      <c r="I71" s="11"/>
      <c r="J71" s="30">
        <f t="shared" ref="J71:L71" si="15">J72</f>
        <v>52.6</v>
      </c>
      <c r="K71" s="30">
        <f t="shared" si="15"/>
        <v>52.6</v>
      </c>
      <c r="L71" s="31">
        <f t="shared" si="15"/>
        <v>52.6</v>
      </c>
      <c r="M71" s="41"/>
    </row>
    <row r="72" spans="1:13" ht="48" x14ac:dyDescent="0.2">
      <c r="A72" s="15" t="s">
        <v>51</v>
      </c>
      <c r="B72" s="21" t="s">
        <v>86</v>
      </c>
      <c r="C72" s="21" t="s">
        <v>8</v>
      </c>
      <c r="D72" s="21" t="s">
        <v>74</v>
      </c>
      <c r="E72" s="21" t="s">
        <v>120</v>
      </c>
      <c r="F72" s="11"/>
      <c r="G72" s="11"/>
      <c r="H72" s="11"/>
      <c r="I72" s="11"/>
      <c r="J72" s="30">
        <f t="shared" ref="J72:L72" si="16">J77</f>
        <v>52.6</v>
      </c>
      <c r="K72" s="30">
        <f t="shared" si="16"/>
        <v>52.6</v>
      </c>
      <c r="L72" s="31">
        <f t="shared" si="16"/>
        <v>52.6</v>
      </c>
      <c r="M72" s="41"/>
    </row>
    <row r="73" spans="1:13" ht="24" x14ac:dyDescent="0.2">
      <c r="A73" s="19" t="s">
        <v>56</v>
      </c>
      <c r="B73" s="21" t="s">
        <v>86</v>
      </c>
      <c r="C73" s="21" t="s">
        <v>8</v>
      </c>
      <c r="D73" s="21" t="s">
        <v>74</v>
      </c>
      <c r="E73" s="21" t="s">
        <v>120</v>
      </c>
      <c r="F73" s="21" t="s">
        <v>81</v>
      </c>
      <c r="G73" s="21"/>
      <c r="H73" s="21"/>
      <c r="I73" s="21"/>
      <c r="J73" s="30">
        <f>J77</f>
        <v>52.6</v>
      </c>
      <c r="K73" s="30">
        <f>K77</f>
        <v>52.6</v>
      </c>
      <c r="L73" s="30">
        <f>L77</f>
        <v>52.6</v>
      </c>
      <c r="M73" s="41"/>
    </row>
    <row r="74" spans="1:13" ht="36" x14ac:dyDescent="0.2">
      <c r="A74" s="28" t="s">
        <v>36</v>
      </c>
      <c r="B74" s="21" t="s">
        <v>86</v>
      </c>
      <c r="C74" s="21" t="s">
        <v>8</v>
      </c>
      <c r="D74" s="21" t="s">
        <v>74</v>
      </c>
      <c r="E74" s="21" t="s">
        <v>120</v>
      </c>
      <c r="F74" s="21" t="s">
        <v>82</v>
      </c>
      <c r="G74" s="21"/>
      <c r="H74" s="21"/>
      <c r="I74" s="21"/>
      <c r="J74" s="30">
        <f>J77</f>
        <v>52.6</v>
      </c>
      <c r="K74" s="30">
        <f>K77</f>
        <v>52.6</v>
      </c>
      <c r="L74" s="30">
        <f>L77</f>
        <v>52.6</v>
      </c>
      <c r="M74" s="41"/>
    </row>
    <row r="75" spans="1:13" x14ac:dyDescent="0.2">
      <c r="A75" s="28" t="s">
        <v>52</v>
      </c>
      <c r="B75" s="21" t="s">
        <v>86</v>
      </c>
      <c r="C75" s="21" t="s">
        <v>8</v>
      </c>
      <c r="D75" s="21" t="s">
        <v>74</v>
      </c>
      <c r="E75" s="21" t="s">
        <v>120</v>
      </c>
      <c r="F75" s="21" t="s">
        <v>82</v>
      </c>
      <c r="G75" s="21" t="s">
        <v>92</v>
      </c>
      <c r="H75" s="21"/>
      <c r="I75" s="21"/>
      <c r="J75" s="30">
        <f>J77</f>
        <v>52.6</v>
      </c>
      <c r="K75" s="30">
        <f>K77</f>
        <v>52.6</v>
      </c>
      <c r="L75" s="30">
        <f>L77</f>
        <v>52.6</v>
      </c>
      <c r="M75" s="41"/>
    </row>
    <row r="76" spans="1:13" ht="24" x14ac:dyDescent="0.2">
      <c r="A76" s="28" t="s">
        <v>115</v>
      </c>
      <c r="B76" s="21" t="s">
        <v>86</v>
      </c>
      <c r="C76" s="21" t="s">
        <v>8</v>
      </c>
      <c r="D76" s="21" t="s">
        <v>74</v>
      </c>
      <c r="E76" s="21" t="s">
        <v>120</v>
      </c>
      <c r="F76" s="21" t="s">
        <v>82</v>
      </c>
      <c r="G76" s="21" t="s">
        <v>92</v>
      </c>
      <c r="H76" s="21" t="s">
        <v>71</v>
      </c>
      <c r="I76" s="21"/>
      <c r="J76" s="30">
        <f>J77</f>
        <v>52.6</v>
      </c>
      <c r="K76" s="30">
        <f>K77</f>
        <v>52.6</v>
      </c>
      <c r="L76" s="30">
        <f>L77</f>
        <v>52.6</v>
      </c>
      <c r="M76" s="41"/>
    </row>
    <row r="77" spans="1:13" ht="24" x14ac:dyDescent="0.2">
      <c r="A77" s="28" t="s">
        <v>116</v>
      </c>
      <c r="B77" s="11" t="s">
        <v>86</v>
      </c>
      <c r="C77" s="11" t="s">
        <v>8</v>
      </c>
      <c r="D77" s="11" t="s">
        <v>74</v>
      </c>
      <c r="E77" s="11" t="s">
        <v>120</v>
      </c>
      <c r="F77" s="11" t="s">
        <v>82</v>
      </c>
      <c r="G77" s="11" t="s">
        <v>92</v>
      </c>
      <c r="H77" s="11" t="s">
        <v>71</v>
      </c>
      <c r="I77" s="11" t="s">
        <v>70</v>
      </c>
      <c r="J77" s="14">
        <v>52.6</v>
      </c>
      <c r="K77" s="71">
        <v>52.6</v>
      </c>
      <c r="L77" s="71">
        <v>52.6</v>
      </c>
      <c r="M77" s="41"/>
    </row>
    <row r="78" spans="1:13" ht="24.75" customHeight="1" x14ac:dyDescent="0.2">
      <c r="A78" s="28" t="s">
        <v>106</v>
      </c>
      <c r="B78" s="21" t="s">
        <v>86</v>
      </c>
      <c r="C78" s="21" t="s">
        <v>8</v>
      </c>
      <c r="D78" s="21" t="s">
        <v>74</v>
      </c>
      <c r="E78" s="21" t="s">
        <v>93</v>
      </c>
      <c r="F78" s="21"/>
      <c r="G78" s="21"/>
      <c r="H78" s="21"/>
      <c r="I78" s="11"/>
      <c r="J78" s="30">
        <f>J79</f>
        <v>254.6</v>
      </c>
      <c r="K78" s="30">
        <f t="shared" ref="K78:L81" si="17">K79</f>
        <v>40.9</v>
      </c>
      <c r="L78" s="30">
        <f t="shared" si="17"/>
        <v>51</v>
      </c>
      <c r="M78" s="41"/>
    </row>
    <row r="79" spans="1:13" ht="13.5" customHeight="1" x14ac:dyDescent="0.2">
      <c r="A79" s="19" t="s">
        <v>58</v>
      </c>
      <c r="B79" s="21" t="s">
        <v>86</v>
      </c>
      <c r="C79" s="21" t="s">
        <v>8</v>
      </c>
      <c r="D79" s="21" t="s">
        <v>74</v>
      </c>
      <c r="E79" s="21" t="s">
        <v>93</v>
      </c>
      <c r="F79" s="21" t="s">
        <v>81</v>
      </c>
      <c r="G79" s="21"/>
      <c r="H79" s="21"/>
      <c r="I79" s="21"/>
      <c r="J79" s="30">
        <f>J80</f>
        <v>254.6</v>
      </c>
      <c r="K79" s="30">
        <f t="shared" si="17"/>
        <v>40.9</v>
      </c>
      <c r="L79" s="30">
        <f t="shared" si="17"/>
        <v>51</v>
      </c>
      <c r="M79" s="41"/>
    </row>
    <row r="80" spans="1:13" ht="38.25" customHeight="1" x14ac:dyDescent="0.2">
      <c r="A80" s="20" t="s">
        <v>36</v>
      </c>
      <c r="B80" s="21" t="s">
        <v>86</v>
      </c>
      <c r="C80" s="21" t="s">
        <v>8</v>
      </c>
      <c r="D80" s="21" t="s">
        <v>74</v>
      </c>
      <c r="E80" s="21" t="s">
        <v>93</v>
      </c>
      <c r="F80" s="21" t="s">
        <v>82</v>
      </c>
      <c r="G80" s="21"/>
      <c r="H80" s="21"/>
      <c r="I80" s="21"/>
      <c r="J80" s="30">
        <f>J81</f>
        <v>254.6</v>
      </c>
      <c r="K80" s="30">
        <f t="shared" si="17"/>
        <v>40.9</v>
      </c>
      <c r="L80" s="30">
        <f t="shared" si="17"/>
        <v>51</v>
      </c>
      <c r="M80" s="41"/>
    </row>
    <row r="81" spans="1:13" ht="39.75" customHeight="1" x14ac:dyDescent="0.2">
      <c r="A81" s="20" t="s">
        <v>37</v>
      </c>
      <c r="B81" s="21" t="s">
        <v>86</v>
      </c>
      <c r="C81" s="21" t="s">
        <v>8</v>
      </c>
      <c r="D81" s="21" t="s">
        <v>74</v>
      </c>
      <c r="E81" s="21" t="s">
        <v>93</v>
      </c>
      <c r="F81" s="21" t="s">
        <v>82</v>
      </c>
      <c r="G81" s="21" t="s">
        <v>92</v>
      </c>
      <c r="H81" s="21"/>
      <c r="I81" s="21"/>
      <c r="J81" s="30">
        <f>J82</f>
        <v>254.6</v>
      </c>
      <c r="K81" s="30">
        <f t="shared" si="17"/>
        <v>40.9</v>
      </c>
      <c r="L81" s="30">
        <f t="shared" si="17"/>
        <v>51</v>
      </c>
      <c r="M81" s="41"/>
    </row>
    <row r="82" spans="1:13" ht="21.75" customHeight="1" x14ac:dyDescent="0.2">
      <c r="A82" s="20" t="s">
        <v>117</v>
      </c>
      <c r="B82" s="21" t="s">
        <v>86</v>
      </c>
      <c r="C82" s="21" t="s">
        <v>8</v>
      </c>
      <c r="D82" s="21" t="s">
        <v>74</v>
      </c>
      <c r="E82" s="21" t="s">
        <v>93</v>
      </c>
      <c r="F82" s="21" t="s">
        <v>82</v>
      </c>
      <c r="G82" s="21" t="s">
        <v>92</v>
      </c>
      <c r="H82" s="21" t="s">
        <v>90</v>
      </c>
      <c r="I82" s="21"/>
      <c r="J82" s="22">
        <f>J83</f>
        <v>254.6</v>
      </c>
      <c r="K82" s="22">
        <f>K83</f>
        <v>40.9</v>
      </c>
      <c r="L82" s="22">
        <f>L83</f>
        <v>51</v>
      </c>
      <c r="M82" s="41"/>
    </row>
    <row r="83" spans="1:13" ht="24" customHeight="1" x14ac:dyDescent="0.2">
      <c r="A83" s="20" t="s">
        <v>118</v>
      </c>
      <c r="B83" s="11" t="s">
        <v>86</v>
      </c>
      <c r="C83" s="11" t="s">
        <v>8</v>
      </c>
      <c r="D83" s="11" t="s">
        <v>74</v>
      </c>
      <c r="E83" s="11" t="s">
        <v>93</v>
      </c>
      <c r="F83" s="11" t="s">
        <v>82</v>
      </c>
      <c r="G83" s="11" t="s">
        <v>92</v>
      </c>
      <c r="H83" s="11" t="s">
        <v>90</v>
      </c>
      <c r="I83" s="11" t="s">
        <v>70</v>
      </c>
      <c r="J83" s="25">
        <v>254.6</v>
      </c>
      <c r="K83" s="25">
        <v>40.9</v>
      </c>
      <c r="L83" s="25">
        <v>51</v>
      </c>
      <c r="M83" s="41"/>
    </row>
    <row r="84" spans="1:13" ht="48" customHeight="1" x14ac:dyDescent="0.2">
      <c r="A84" s="28" t="s">
        <v>106</v>
      </c>
      <c r="B84" s="21" t="s">
        <v>86</v>
      </c>
      <c r="C84" s="21" t="s">
        <v>8</v>
      </c>
      <c r="D84" s="21" t="s">
        <v>74</v>
      </c>
      <c r="E84" s="11" t="s">
        <v>121</v>
      </c>
      <c r="F84" s="21"/>
      <c r="G84" s="21"/>
      <c r="H84" s="21"/>
      <c r="I84" s="21"/>
      <c r="J84" s="30">
        <f t="shared" ref="J84:L88" si="18">J85</f>
        <v>254</v>
      </c>
      <c r="K84" s="30">
        <f t="shared" si="18"/>
        <v>358.1</v>
      </c>
      <c r="L84" s="30">
        <f t="shared" si="18"/>
        <v>176.6</v>
      </c>
      <c r="M84" s="41"/>
    </row>
    <row r="85" spans="1:13" ht="36" x14ac:dyDescent="0.2">
      <c r="A85" s="20" t="s">
        <v>37</v>
      </c>
      <c r="B85" s="21" t="s">
        <v>86</v>
      </c>
      <c r="C85" s="21" t="s">
        <v>8</v>
      </c>
      <c r="D85" s="21" t="s">
        <v>74</v>
      </c>
      <c r="E85" s="21" t="s">
        <v>121</v>
      </c>
      <c r="F85" s="21" t="s">
        <v>81</v>
      </c>
      <c r="G85" s="21"/>
      <c r="H85" s="21"/>
      <c r="I85" s="21"/>
      <c r="J85" s="30">
        <f t="shared" si="18"/>
        <v>254</v>
      </c>
      <c r="K85" s="30">
        <f t="shared" si="18"/>
        <v>358.1</v>
      </c>
      <c r="L85" s="30">
        <f t="shared" si="18"/>
        <v>176.6</v>
      </c>
      <c r="M85" s="41"/>
    </row>
    <row r="86" spans="1:13" ht="38.25" customHeight="1" x14ac:dyDescent="0.2">
      <c r="A86" s="20" t="s">
        <v>36</v>
      </c>
      <c r="B86" s="21" t="s">
        <v>86</v>
      </c>
      <c r="C86" s="21" t="s">
        <v>8</v>
      </c>
      <c r="D86" s="21" t="s">
        <v>74</v>
      </c>
      <c r="E86" s="21" t="s">
        <v>121</v>
      </c>
      <c r="F86" s="21" t="s">
        <v>82</v>
      </c>
      <c r="G86" s="21"/>
      <c r="H86" s="21"/>
      <c r="I86" s="21"/>
      <c r="J86" s="30">
        <f t="shared" si="18"/>
        <v>254</v>
      </c>
      <c r="K86" s="30">
        <f t="shared" si="18"/>
        <v>358.1</v>
      </c>
      <c r="L86" s="30">
        <f t="shared" si="18"/>
        <v>176.6</v>
      </c>
      <c r="M86" s="41"/>
    </row>
    <row r="87" spans="1:13" ht="36" x14ac:dyDescent="0.2">
      <c r="A87" s="20" t="s">
        <v>37</v>
      </c>
      <c r="B87" s="21" t="s">
        <v>86</v>
      </c>
      <c r="C87" s="21" t="s">
        <v>8</v>
      </c>
      <c r="D87" s="21" t="s">
        <v>74</v>
      </c>
      <c r="E87" s="21" t="s">
        <v>121</v>
      </c>
      <c r="F87" s="21" t="s">
        <v>82</v>
      </c>
      <c r="G87" s="21" t="s">
        <v>92</v>
      </c>
      <c r="H87" s="21"/>
      <c r="I87" s="21"/>
      <c r="J87" s="30">
        <f t="shared" si="18"/>
        <v>254</v>
      </c>
      <c r="K87" s="30">
        <f t="shared" si="18"/>
        <v>358.1</v>
      </c>
      <c r="L87" s="30">
        <f t="shared" si="18"/>
        <v>176.6</v>
      </c>
      <c r="M87" s="41"/>
    </row>
    <row r="88" spans="1:13" ht="24" x14ac:dyDescent="0.2">
      <c r="A88" s="20" t="s">
        <v>117</v>
      </c>
      <c r="B88" s="21" t="s">
        <v>86</v>
      </c>
      <c r="C88" s="21" t="s">
        <v>8</v>
      </c>
      <c r="D88" s="21" t="s">
        <v>74</v>
      </c>
      <c r="E88" s="21" t="s">
        <v>121</v>
      </c>
      <c r="F88" s="21" t="s">
        <v>82</v>
      </c>
      <c r="G88" s="21" t="s">
        <v>92</v>
      </c>
      <c r="H88" s="21" t="s">
        <v>90</v>
      </c>
      <c r="I88" s="21"/>
      <c r="J88" s="30">
        <f t="shared" si="18"/>
        <v>254</v>
      </c>
      <c r="K88" s="30">
        <f t="shared" si="18"/>
        <v>358.1</v>
      </c>
      <c r="L88" s="30">
        <f t="shared" si="18"/>
        <v>176.6</v>
      </c>
      <c r="M88" s="41"/>
    </row>
    <row r="89" spans="1:13" ht="24" x14ac:dyDescent="0.2">
      <c r="A89" s="20" t="s">
        <v>118</v>
      </c>
      <c r="B89" s="11" t="s">
        <v>86</v>
      </c>
      <c r="C89" s="11" t="s">
        <v>8</v>
      </c>
      <c r="D89" s="11" t="s">
        <v>74</v>
      </c>
      <c r="E89" s="11" t="s">
        <v>121</v>
      </c>
      <c r="F89" s="11" t="s">
        <v>82</v>
      </c>
      <c r="G89" s="11" t="s">
        <v>92</v>
      </c>
      <c r="H89" s="11" t="s">
        <v>90</v>
      </c>
      <c r="I89" s="11" t="s">
        <v>70</v>
      </c>
      <c r="J89" s="24">
        <v>254</v>
      </c>
      <c r="K89" s="24">
        <v>358.1</v>
      </c>
      <c r="L89" s="25">
        <v>176.6</v>
      </c>
      <c r="M89" s="41"/>
    </row>
    <row r="90" spans="1:13" ht="29.25" customHeight="1" x14ac:dyDescent="0.2">
      <c r="A90" s="78" t="s">
        <v>56</v>
      </c>
      <c r="B90" s="52" t="s">
        <v>86</v>
      </c>
      <c r="C90" s="52" t="s">
        <v>8</v>
      </c>
      <c r="D90" s="52" t="s">
        <v>74</v>
      </c>
      <c r="E90" s="52" t="s">
        <v>147</v>
      </c>
      <c r="F90" s="52"/>
      <c r="G90" s="52"/>
      <c r="H90" s="52"/>
      <c r="I90" s="52"/>
      <c r="J90" s="26">
        <f>J95</f>
        <v>237</v>
      </c>
      <c r="K90" s="26">
        <v>0</v>
      </c>
      <c r="L90" s="26">
        <v>0</v>
      </c>
      <c r="M90" s="41"/>
    </row>
    <row r="91" spans="1:13" ht="40.5" customHeight="1" x14ac:dyDescent="0.2">
      <c r="A91" s="79" t="s">
        <v>127</v>
      </c>
      <c r="B91" s="52" t="s">
        <v>86</v>
      </c>
      <c r="C91" s="52" t="s">
        <v>8</v>
      </c>
      <c r="D91" s="52" t="s">
        <v>74</v>
      </c>
      <c r="E91" s="52" t="s">
        <v>147</v>
      </c>
      <c r="F91" s="52" t="s">
        <v>81</v>
      </c>
      <c r="G91" s="52"/>
      <c r="H91" s="52"/>
      <c r="I91" s="52"/>
      <c r="J91" s="26">
        <f>J95</f>
        <v>237</v>
      </c>
      <c r="K91" s="26">
        <v>0</v>
      </c>
      <c r="L91" s="26">
        <v>0</v>
      </c>
      <c r="M91" s="41"/>
    </row>
    <row r="92" spans="1:13" ht="39" customHeight="1" x14ac:dyDescent="0.2">
      <c r="A92" s="79" t="s">
        <v>128</v>
      </c>
      <c r="B92" s="52" t="s">
        <v>86</v>
      </c>
      <c r="C92" s="52" t="s">
        <v>8</v>
      </c>
      <c r="D92" s="52" t="s">
        <v>74</v>
      </c>
      <c r="E92" s="52" t="s">
        <v>147</v>
      </c>
      <c r="F92" s="52" t="s">
        <v>82</v>
      </c>
      <c r="G92" s="52"/>
      <c r="H92" s="52"/>
      <c r="I92" s="52"/>
      <c r="J92" s="26">
        <f>J95</f>
        <v>237</v>
      </c>
      <c r="K92" s="26">
        <v>0</v>
      </c>
      <c r="L92" s="26">
        <v>0</v>
      </c>
      <c r="M92" s="41"/>
    </row>
    <row r="93" spans="1:13" ht="25.5" x14ac:dyDescent="0.2">
      <c r="A93" s="79" t="s">
        <v>53</v>
      </c>
      <c r="B93" s="52" t="s">
        <v>86</v>
      </c>
      <c r="C93" s="52" t="s">
        <v>8</v>
      </c>
      <c r="D93" s="52" t="s">
        <v>74</v>
      </c>
      <c r="E93" s="52" t="s">
        <v>147</v>
      </c>
      <c r="F93" s="52" t="s">
        <v>82</v>
      </c>
      <c r="G93" s="52" t="s">
        <v>92</v>
      </c>
      <c r="H93" s="52"/>
      <c r="I93" s="52"/>
      <c r="J93" s="26">
        <f>J95</f>
        <v>237</v>
      </c>
      <c r="K93" s="26">
        <v>0</v>
      </c>
      <c r="L93" s="26">
        <v>0</v>
      </c>
      <c r="M93" s="41"/>
    </row>
    <row r="94" spans="1:13" x14ac:dyDescent="0.2">
      <c r="A94" s="79" t="s">
        <v>141</v>
      </c>
      <c r="B94" s="52" t="s">
        <v>86</v>
      </c>
      <c r="C94" s="52" t="s">
        <v>8</v>
      </c>
      <c r="D94" s="52" t="s">
        <v>74</v>
      </c>
      <c r="E94" s="52" t="s">
        <v>147</v>
      </c>
      <c r="F94" s="52" t="s">
        <v>82</v>
      </c>
      <c r="G94" s="52" t="s">
        <v>92</v>
      </c>
      <c r="H94" s="52" t="s">
        <v>89</v>
      </c>
      <c r="I94" s="52"/>
      <c r="J94" s="26">
        <f>J95</f>
        <v>237</v>
      </c>
      <c r="K94" s="26">
        <v>0</v>
      </c>
      <c r="L94" s="26">
        <v>0</v>
      </c>
      <c r="M94" s="41"/>
    </row>
    <row r="95" spans="1:13" ht="63.75" x14ac:dyDescent="0.2">
      <c r="A95" s="81" t="s">
        <v>106</v>
      </c>
      <c r="B95" s="48" t="s">
        <v>86</v>
      </c>
      <c r="C95" s="48" t="s">
        <v>8</v>
      </c>
      <c r="D95" s="48" t="s">
        <v>74</v>
      </c>
      <c r="E95" s="48" t="s">
        <v>147</v>
      </c>
      <c r="F95" s="48" t="s">
        <v>82</v>
      </c>
      <c r="G95" s="48" t="s">
        <v>92</v>
      </c>
      <c r="H95" s="48" t="s">
        <v>89</v>
      </c>
      <c r="I95" s="48" t="s">
        <v>70</v>
      </c>
      <c r="J95" s="14">
        <v>237</v>
      </c>
      <c r="K95" s="14">
        <v>0</v>
      </c>
      <c r="L95" s="14">
        <v>0</v>
      </c>
      <c r="M95" s="41"/>
    </row>
    <row r="96" spans="1:13" ht="25.5" x14ac:dyDescent="0.2">
      <c r="A96" s="78" t="s">
        <v>56</v>
      </c>
      <c r="B96" s="52" t="s">
        <v>86</v>
      </c>
      <c r="C96" s="52" t="s">
        <v>8</v>
      </c>
      <c r="D96" s="52" t="s">
        <v>74</v>
      </c>
      <c r="E96" s="52" t="s">
        <v>149</v>
      </c>
      <c r="F96" s="52"/>
      <c r="G96" s="52"/>
      <c r="H96" s="52"/>
      <c r="I96" s="52"/>
      <c r="J96" s="26">
        <f>J100</f>
        <v>400</v>
      </c>
      <c r="K96" s="26">
        <v>0</v>
      </c>
      <c r="L96" s="26">
        <v>0</v>
      </c>
      <c r="M96" s="41"/>
    </row>
    <row r="97" spans="1:13" ht="38.25" x14ac:dyDescent="0.2">
      <c r="A97" s="79" t="s">
        <v>127</v>
      </c>
      <c r="B97" s="52" t="s">
        <v>86</v>
      </c>
      <c r="C97" s="52" t="s">
        <v>8</v>
      </c>
      <c r="D97" s="52" t="s">
        <v>74</v>
      </c>
      <c r="E97" s="52" t="s">
        <v>149</v>
      </c>
      <c r="F97" s="52" t="s">
        <v>81</v>
      </c>
      <c r="G97" s="52"/>
      <c r="H97" s="52"/>
      <c r="I97" s="52"/>
      <c r="J97" s="26">
        <f>J98</f>
        <v>400</v>
      </c>
      <c r="K97" s="26">
        <v>0</v>
      </c>
      <c r="L97" s="26">
        <v>0</v>
      </c>
      <c r="M97" s="41"/>
    </row>
    <row r="98" spans="1:13" ht="42" customHeight="1" x14ac:dyDescent="0.2">
      <c r="A98" s="79" t="s">
        <v>128</v>
      </c>
      <c r="B98" s="52" t="s">
        <v>86</v>
      </c>
      <c r="C98" s="52" t="s">
        <v>8</v>
      </c>
      <c r="D98" s="52" t="s">
        <v>74</v>
      </c>
      <c r="E98" s="52" t="s">
        <v>149</v>
      </c>
      <c r="F98" s="52" t="s">
        <v>82</v>
      </c>
      <c r="G98" s="52"/>
      <c r="H98" s="52"/>
      <c r="I98" s="52"/>
      <c r="J98" s="26">
        <f>J101</f>
        <v>400</v>
      </c>
      <c r="K98" s="26">
        <v>0</v>
      </c>
      <c r="L98" s="26">
        <v>0</v>
      </c>
      <c r="M98" s="41"/>
    </row>
    <row r="99" spans="1:13" ht="25.5" x14ac:dyDescent="0.2">
      <c r="A99" s="79" t="s">
        <v>53</v>
      </c>
      <c r="B99" s="52" t="s">
        <v>86</v>
      </c>
      <c r="C99" s="52" t="s">
        <v>8</v>
      </c>
      <c r="D99" s="52" t="s">
        <v>74</v>
      </c>
      <c r="E99" s="52" t="s">
        <v>149</v>
      </c>
      <c r="F99" s="52" t="s">
        <v>82</v>
      </c>
      <c r="G99" s="52" t="s">
        <v>92</v>
      </c>
      <c r="H99" s="52"/>
      <c r="I99" s="52"/>
      <c r="J99" s="26">
        <f>J100</f>
        <v>400</v>
      </c>
      <c r="K99" s="26">
        <v>0</v>
      </c>
      <c r="L99" s="26">
        <v>0</v>
      </c>
      <c r="M99" s="41"/>
    </row>
    <row r="100" spans="1:13" x14ac:dyDescent="0.2">
      <c r="A100" s="79" t="s">
        <v>141</v>
      </c>
      <c r="B100" s="52" t="s">
        <v>86</v>
      </c>
      <c r="C100" s="52" t="s">
        <v>8</v>
      </c>
      <c r="D100" s="52" t="s">
        <v>74</v>
      </c>
      <c r="E100" s="52" t="s">
        <v>149</v>
      </c>
      <c r="F100" s="52" t="s">
        <v>82</v>
      </c>
      <c r="G100" s="52" t="s">
        <v>92</v>
      </c>
      <c r="H100" s="52" t="s">
        <v>89</v>
      </c>
      <c r="I100" s="52"/>
      <c r="J100" s="26">
        <f>J101</f>
        <v>400</v>
      </c>
      <c r="K100" s="26">
        <v>0</v>
      </c>
      <c r="L100" s="26">
        <v>0</v>
      </c>
      <c r="M100" s="41"/>
    </row>
    <row r="101" spans="1:13" ht="63.75" x14ac:dyDescent="0.2">
      <c r="A101" s="81" t="s">
        <v>106</v>
      </c>
      <c r="B101" s="48" t="s">
        <v>86</v>
      </c>
      <c r="C101" s="48" t="s">
        <v>8</v>
      </c>
      <c r="D101" s="48" t="s">
        <v>74</v>
      </c>
      <c r="E101" s="48" t="s">
        <v>149</v>
      </c>
      <c r="F101" s="48" t="s">
        <v>82</v>
      </c>
      <c r="G101" s="48" t="s">
        <v>92</v>
      </c>
      <c r="H101" s="48" t="s">
        <v>89</v>
      </c>
      <c r="I101" s="48" t="s">
        <v>70</v>
      </c>
      <c r="J101" s="24">
        <v>400</v>
      </c>
      <c r="K101" s="24">
        <v>0</v>
      </c>
      <c r="L101" s="24">
        <v>0</v>
      </c>
      <c r="M101" s="41"/>
    </row>
    <row r="102" spans="1:13" ht="48" x14ac:dyDescent="0.2">
      <c r="A102" s="28" t="s">
        <v>106</v>
      </c>
      <c r="B102" s="11" t="s">
        <v>86</v>
      </c>
      <c r="C102" s="11" t="s">
        <v>8</v>
      </c>
      <c r="D102" s="11" t="s">
        <v>74</v>
      </c>
      <c r="E102" s="11" t="s">
        <v>155</v>
      </c>
      <c r="F102" s="11"/>
      <c r="G102" s="11"/>
      <c r="H102" s="11"/>
      <c r="I102" s="11"/>
      <c r="J102" s="30">
        <f t="shared" ref="J102:L106" si="19">J103</f>
        <v>35</v>
      </c>
      <c r="K102" s="30">
        <f t="shared" si="19"/>
        <v>0</v>
      </c>
      <c r="L102" s="30">
        <f t="shared" si="19"/>
        <v>0</v>
      </c>
      <c r="M102" s="41"/>
    </row>
    <row r="103" spans="1:13" ht="36" x14ac:dyDescent="0.2">
      <c r="A103" s="20" t="s">
        <v>127</v>
      </c>
      <c r="B103" s="11" t="s">
        <v>86</v>
      </c>
      <c r="C103" s="11" t="s">
        <v>8</v>
      </c>
      <c r="D103" s="11" t="s">
        <v>74</v>
      </c>
      <c r="E103" s="11" t="s">
        <v>155</v>
      </c>
      <c r="F103" s="11" t="s">
        <v>81</v>
      </c>
      <c r="G103" s="11"/>
      <c r="H103" s="11"/>
      <c r="I103" s="11"/>
      <c r="J103" s="30">
        <f t="shared" si="19"/>
        <v>35</v>
      </c>
      <c r="K103" s="30">
        <f t="shared" si="19"/>
        <v>0</v>
      </c>
      <c r="L103" s="30">
        <f t="shared" si="19"/>
        <v>0</v>
      </c>
      <c r="M103" s="41"/>
    </row>
    <row r="104" spans="1:13" ht="36" x14ac:dyDescent="0.2">
      <c r="A104" s="20" t="s">
        <v>127</v>
      </c>
      <c r="B104" s="11" t="s">
        <v>86</v>
      </c>
      <c r="C104" s="11" t="s">
        <v>8</v>
      </c>
      <c r="D104" s="11" t="s">
        <v>74</v>
      </c>
      <c r="E104" s="11" t="s">
        <v>155</v>
      </c>
      <c r="F104" s="11" t="s">
        <v>82</v>
      </c>
      <c r="G104" s="11"/>
      <c r="H104" s="11"/>
      <c r="I104" s="11"/>
      <c r="J104" s="30">
        <f t="shared" si="19"/>
        <v>35</v>
      </c>
      <c r="K104" s="30">
        <f t="shared" si="19"/>
        <v>0</v>
      </c>
      <c r="L104" s="30">
        <f t="shared" si="19"/>
        <v>0</v>
      </c>
      <c r="M104" s="41"/>
    </row>
    <row r="105" spans="1:13" ht="36" x14ac:dyDescent="0.2">
      <c r="A105" s="20" t="s">
        <v>128</v>
      </c>
      <c r="B105" s="11" t="s">
        <v>86</v>
      </c>
      <c r="C105" s="11" t="s">
        <v>8</v>
      </c>
      <c r="D105" s="11" t="s">
        <v>74</v>
      </c>
      <c r="E105" s="11" t="s">
        <v>155</v>
      </c>
      <c r="F105" s="11" t="s">
        <v>82</v>
      </c>
      <c r="G105" s="11" t="s">
        <v>72</v>
      </c>
      <c r="H105" s="11"/>
      <c r="I105" s="11"/>
      <c r="J105" s="30">
        <f t="shared" si="19"/>
        <v>35</v>
      </c>
      <c r="K105" s="30">
        <f t="shared" si="19"/>
        <v>0</v>
      </c>
      <c r="L105" s="30">
        <f t="shared" si="19"/>
        <v>0</v>
      </c>
      <c r="M105" s="41"/>
    </row>
    <row r="106" spans="1:13" ht="17.25" customHeight="1" x14ac:dyDescent="0.2">
      <c r="A106" s="20" t="s">
        <v>142</v>
      </c>
      <c r="B106" s="11" t="s">
        <v>86</v>
      </c>
      <c r="C106" s="11" t="s">
        <v>8</v>
      </c>
      <c r="D106" s="11" t="s">
        <v>74</v>
      </c>
      <c r="E106" s="11" t="s">
        <v>155</v>
      </c>
      <c r="F106" s="11" t="s">
        <v>82</v>
      </c>
      <c r="G106" s="11" t="s">
        <v>72</v>
      </c>
      <c r="H106" s="11" t="s">
        <v>17</v>
      </c>
      <c r="I106" s="11"/>
      <c r="J106" s="30">
        <f t="shared" si="19"/>
        <v>35</v>
      </c>
      <c r="K106" s="30">
        <f t="shared" si="19"/>
        <v>0</v>
      </c>
      <c r="L106" s="30">
        <f t="shared" si="19"/>
        <v>0</v>
      </c>
      <c r="M106" s="41"/>
    </row>
    <row r="107" spans="1:13" ht="24" x14ac:dyDescent="0.2">
      <c r="A107" s="20" t="s">
        <v>122</v>
      </c>
      <c r="B107" s="11" t="s">
        <v>86</v>
      </c>
      <c r="C107" s="11" t="s">
        <v>8</v>
      </c>
      <c r="D107" s="11" t="s">
        <v>74</v>
      </c>
      <c r="E107" s="11" t="s">
        <v>155</v>
      </c>
      <c r="F107" s="11" t="s">
        <v>82</v>
      </c>
      <c r="G107" s="11" t="s">
        <v>72</v>
      </c>
      <c r="H107" s="11" t="s">
        <v>17</v>
      </c>
      <c r="I107" s="11" t="s">
        <v>70</v>
      </c>
      <c r="J107" s="14">
        <v>35</v>
      </c>
      <c r="K107" s="74">
        <v>0</v>
      </c>
      <c r="L107" s="74">
        <v>0</v>
      </c>
      <c r="M107" s="41"/>
    </row>
    <row r="108" spans="1:13" ht="24" x14ac:dyDescent="0.2">
      <c r="A108" s="20" t="s">
        <v>53</v>
      </c>
      <c r="B108" s="21" t="s">
        <v>86</v>
      </c>
      <c r="C108" s="21" t="s">
        <v>8</v>
      </c>
      <c r="D108" s="21" t="s">
        <v>74</v>
      </c>
      <c r="E108" s="21" t="s">
        <v>132</v>
      </c>
      <c r="F108" s="21"/>
      <c r="G108" s="21"/>
      <c r="H108" s="21"/>
      <c r="I108" s="21"/>
      <c r="J108" s="26">
        <f t="shared" ref="J108:L112" si="20">J109</f>
        <v>20</v>
      </c>
      <c r="K108" s="26">
        <f t="shared" si="20"/>
        <v>0</v>
      </c>
      <c r="L108" s="26">
        <f t="shared" si="20"/>
        <v>0</v>
      </c>
      <c r="M108" s="41"/>
    </row>
    <row r="109" spans="1:13" ht="17.25" customHeight="1" x14ac:dyDescent="0.2">
      <c r="A109" s="20" t="s">
        <v>141</v>
      </c>
      <c r="B109" s="21" t="s">
        <v>86</v>
      </c>
      <c r="C109" s="21" t="s">
        <v>8</v>
      </c>
      <c r="D109" s="21" t="s">
        <v>74</v>
      </c>
      <c r="E109" s="21" t="s">
        <v>132</v>
      </c>
      <c r="F109" s="21" t="s">
        <v>81</v>
      </c>
      <c r="G109" s="21"/>
      <c r="H109" s="21"/>
      <c r="I109" s="21"/>
      <c r="J109" s="26">
        <f t="shared" si="20"/>
        <v>20</v>
      </c>
      <c r="K109" s="26">
        <f t="shared" si="20"/>
        <v>0</v>
      </c>
      <c r="L109" s="26">
        <f t="shared" si="20"/>
        <v>0</v>
      </c>
      <c r="M109" s="41"/>
    </row>
    <row r="110" spans="1:13" ht="36" x14ac:dyDescent="0.2">
      <c r="A110" s="20" t="s">
        <v>128</v>
      </c>
      <c r="B110" s="21" t="s">
        <v>86</v>
      </c>
      <c r="C110" s="21" t="s">
        <v>8</v>
      </c>
      <c r="D110" s="21" t="s">
        <v>74</v>
      </c>
      <c r="E110" s="21" t="s">
        <v>132</v>
      </c>
      <c r="F110" s="21" t="s">
        <v>82</v>
      </c>
      <c r="G110" s="21"/>
      <c r="H110" s="21"/>
      <c r="I110" s="21"/>
      <c r="J110" s="26">
        <f>J111</f>
        <v>20</v>
      </c>
      <c r="K110" s="26">
        <f t="shared" si="20"/>
        <v>0</v>
      </c>
      <c r="L110" s="26">
        <f t="shared" si="20"/>
        <v>0</v>
      </c>
      <c r="M110" s="41"/>
    </row>
    <row r="111" spans="1:13" ht="24" x14ac:dyDescent="0.2">
      <c r="A111" s="20" t="s">
        <v>53</v>
      </c>
      <c r="B111" s="21" t="s">
        <v>86</v>
      </c>
      <c r="C111" s="21" t="s">
        <v>8</v>
      </c>
      <c r="D111" s="21" t="s">
        <v>74</v>
      </c>
      <c r="E111" s="21" t="s">
        <v>132</v>
      </c>
      <c r="F111" s="21" t="s">
        <v>82</v>
      </c>
      <c r="G111" s="21" t="s">
        <v>92</v>
      </c>
      <c r="H111" s="21"/>
      <c r="I111" s="21"/>
      <c r="J111" s="26">
        <f t="shared" si="20"/>
        <v>20</v>
      </c>
      <c r="K111" s="26">
        <f t="shared" si="20"/>
        <v>0</v>
      </c>
      <c r="L111" s="26">
        <f t="shared" si="20"/>
        <v>0</v>
      </c>
      <c r="M111" s="41"/>
    </row>
    <row r="112" spans="1:13" x14ac:dyDescent="0.2">
      <c r="A112" s="20" t="s">
        <v>141</v>
      </c>
      <c r="B112" s="11" t="s">
        <v>86</v>
      </c>
      <c r="C112" s="11" t="s">
        <v>8</v>
      </c>
      <c r="D112" s="11" t="s">
        <v>74</v>
      </c>
      <c r="E112" s="11" t="s">
        <v>132</v>
      </c>
      <c r="F112" s="11" t="s">
        <v>82</v>
      </c>
      <c r="G112" s="11" t="s">
        <v>92</v>
      </c>
      <c r="H112" s="11" t="s">
        <v>89</v>
      </c>
      <c r="I112" s="11"/>
      <c r="J112" s="26">
        <f t="shared" si="20"/>
        <v>20</v>
      </c>
      <c r="K112" s="26">
        <f t="shared" si="20"/>
        <v>0</v>
      </c>
      <c r="L112" s="26">
        <f t="shared" si="20"/>
        <v>0</v>
      </c>
      <c r="M112" s="41"/>
    </row>
    <row r="113" spans="1:13" ht="16.5" customHeight="1" x14ac:dyDescent="0.2">
      <c r="A113" s="28" t="s">
        <v>141</v>
      </c>
      <c r="B113" s="11" t="s">
        <v>86</v>
      </c>
      <c r="C113" s="11" t="s">
        <v>8</v>
      </c>
      <c r="D113" s="11" t="s">
        <v>74</v>
      </c>
      <c r="E113" s="11" t="s">
        <v>132</v>
      </c>
      <c r="F113" s="11" t="s">
        <v>82</v>
      </c>
      <c r="G113" s="11" t="s">
        <v>92</v>
      </c>
      <c r="H113" s="11" t="s">
        <v>89</v>
      </c>
      <c r="I113" s="11" t="s">
        <v>70</v>
      </c>
      <c r="J113" s="24">
        <v>20</v>
      </c>
      <c r="K113" s="24">
        <v>0</v>
      </c>
      <c r="L113" s="25">
        <v>0</v>
      </c>
      <c r="M113" s="41"/>
    </row>
    <row r="114" spans="1:13" ht="48.75" customHeight="1" x14ac:dyDescent="0.2">
      <c r="A114" s="28" t="s">
        <v>106</v>
      </c>
      <c r="B114" s="11" t="s">
        <v>86</v>
      </c>
      <c r="C114" s="11" t="s">
        <v>8</v>
      </c>
      <c r="D114" s="11" t="s">
        <v>74</v>
      </c>
      <c r="E114" s="11" t="s">
        <v>140</v>
      </c>
      <c r="F114" s="11"/>
      <c r="G114" s="11"/>
      <c r="H114" s="11"/>
      <c r="I114" s="11"/>
      <c r="J114" s="26">
        <f t="shared" ref="J114:L118" si="21">J115</f>
        <v>1697.6</v>
      </c>
      <c r="K114" s="26">
        <f t="shared" si="21"/>
        <v>0</v>
      </c>
      <c r="L114" s="26">
        <f t="shared" si="21"/>
        <v>0</v>
      </c>
      <c r="M114" s="41"/>
    </row>
    <row r="115" spans="1:13" ht="235.5" customHeight="1" thickBot="1" x14ac:dyDescent="0.25">
      <c r="A115" s="68" t="s">
        <v>139</v>
      </c>
      <c r="B115" s="21" t="s">
        <v>86</v>
      </c>
      <c r="C115" s="21" t="s">
        <v>8</v>
      </c>
      <c r="D115" s="21" t="s">
        <v>74</v>
      </c>
      <c r="E115" s="21" t="s">
        <v>140</v>
      </c>
      <c r="F115" s="21" t="s">
        <v>81</v>
      </c>
      <c r="G115" s="11"/>
      <c r="H115" s="21"/>
      <c r="I115" s="11"/>
      <c r="J115" s="26">
        <f t="shared" si="21"/>
        <v>1697.6</v>
      </c>
      <c r="K115" s="26">
        <f t="shared" si="21"/>
        <v>0</v>
      </c>
      <c r="L115" s="26">
        <f t="shared" si="21"/>
        <v>0</v>
      </c>
      <c r="M115" s="41"/>
    </row>
    <row r="116" spans="1:13" ht="38.25" customHeight="1" x14ac:dyDescent="0.2">
      <c r="A116" s="28" t="s">
        <v>127</v>
      </c>
      <c r="B116" s="21" t="s">
        <v>86</v>
      </c>
      <c r="C116" s="21" t="s">
        <v>8</v>
      </c>
      <c r="D116" s="21" t="s">
        <v>74</v>
      </c>
      <c r="E116" s="21" t="s">
        <v>140</v>
      </c>
      <c r="F116" s="21" t="s">
        <v>82</v>
      </c>
      <c r="G116" s="21"/>
      <c r="H116" s="21"/>
      <c r="I116" s="21"/>
      <c r="J116" s="26">
        <f t="shared" si="21"/>
        <v>1697.6</v>
      </c>
      <c r="K116" s="26">
        <f t="shared" si="21"/>
        <v>0</v>
      </c>
      <c r="L116" s="26">
        <f t="shared" si="21"/>
        <v>0</v>
      </c>
      <c r="M116" s="41"/>
    </row>
    <row r="117" spans="1:13" ht="36" x14ac:dyDescent="0.2">
      <c r="A117" s="20" t="s">
        <v>128</v>
      </c>
      <c r="B117" s="21" t="s">
        <v>86</v>
      </c>
      <c r="C117" s="21" t="s">
        <v>8</v>
      </c>
      <c r="D117" s="21" t="s">
        <v>74</v>
      </c>
      <c r="E117" s="21" t="s">
        <v>140</v>
      </c>
      <c r="F117" s="21" t="s">
        <v>82</v>
      </c>
      <c r="G117" s="21" t="s">
        <v>72</v>
      </c>
      <c r="H117" s="21"/>
      <c r="I117" s="21"/>
      <c r="J117" s="26">
        <f t="shared" si="21"/>
        <v>1697.6</v>
      </c>
      <c r="K117" s="26">
        <f t="shared" si="21"/>
        <v>0</v>
      </c>
      <c r="L117" s="26">
        <f t="shared" si="21"/>
        <v>0</v>
      </c>
      <c r="M117" s="41"/>
    </row>
    <row r="118" spans="1:13" ht="12.75" customHeight="1" x14ac:dyDescent="0.2">
      <c r="A118" s="20" t="s">
        <v>142</v>
      </c>
      <c r="B118" s="21" t="s">
        <v>86</v>
      </c>
      <c r="C118" s="21" t="s">
        <v>8</v>
      </c>
      <c r="D118" s="21" t="s">
        <v>74</v>
      </c>
      <c r="E118" s="21" t="s">
        <v>140</v>
      </c>
      <c r="F118" s="21" t="s">
        <v>82</v>
      </c>
      <c r="G118" s="21" t="s">
        <v>72</v>
      </c>
      <c r="H118" s="21" t="s">
        <v>138</v>
      </c>
      <c r="I118" s="21"/>
      <c r="J118" s="26">
        <f t="shared" si="21"/>
        <v>1697.6</v>
      </c>
      <c r="K118" s="26">
        <f t="shared" si="21"/>
        <v>0</v>
      </c>
      <c r="L118" s="26">
        <f t="shared" si="21"/>
        <v>0</v>
      </c>
      <c r="M118" s="41"/>
    </row>
    <row r="119" spans="1:13" ht="14.25" customHeight="1" x14ac:dyDescent="0.2">
      <c r="A119" s="28" t="s">
        <v>143</v>
      </c>
      <c r="B119" s="11" t="s">
        <v>86</v>
      </c>
      <c r="C119" s="11" t="s">
        <v>8</v>
      </c>
      <c r="D119" s="11" t="s">
        <v>74</v>
      </c>
      <c r="E119" s="11" t="s">
        <v>140</v>
      </c>
      <c r="F119" s="11" t="s">
        <v>82</v>
      </c>
      <c r="G119" s="11" t="s">
        <v>72</v>
      </c>
      <c r="H119" s="11" t="s">
        <v>138</v>
      </c>
      <c r="I119" s="11" t="s">
        <v>70</v>
      </c>
      <c r="J119" s="14">
        <v>1697.6</v>
      </c>
      <c r="K119" s="74">
        <v>0</v>
      </c>
      <c r="L119" s="74">
        <v>0</v>
      </c>
      <c r="M119" s="41"/>
    </row>
    <row r="120" spans="1:13" ht="50.25" customHeight="1" x14ac:dyDescent="0.2">
      <c r="A120" s="15" t="s">
        <v>106</v>
      </c>
      <c r="B120" s="21" t="s">
        <v>86</v>
      </c>
      <c r="C120" s="21" t="s">
        <v>8</v>
      </c>
      <c r="D120" s="21" t="s">
        <v>74</v>
      </c>
      <c r="E120" s="21"/>
      <c r="F120" s="21"/>
      <c r="G120" s="21"/>
      <c r="H120" s="21"/>
      <c r="I120" s="11"/>
      <c r="J120" s="30">
        <f t="shared" ref="J120:L120" si="22">J121</f>
        <v>5.9</v>
      </c>
      <c r="K120" s="30">
        <f t="shared" si="22"/>
        <v>0</v>
      </c>
      <c r="L120" s="31">
        <f t="shared" si="22"/>
        <v>0</v>
      </c>
      <c r="M120" s="41"/>
    </row>
    <row r="121" spans="1:13" ht="51" customHeight="1" x14ac:dyDescent="0.2">
      <c r="A121" s="15" t="s">
        <v>51</v>
      </c>
      <c r="B121" s="21" t="s">
        <v>86</v>
      </c>
      <c r="C121" s="21" t="s">
        <v>8</v>
      </c>
      <c r="D121" s="21" t="s">
        <v>74</v>
      </c>
      <c r="E121" s="21" t="s">
        <v>156</v>
      </c>
      <c r="F121" s="11"/>
      <c r="G121" s="11"/>
      <c r="H121" s="11"/>
      <c r="I121" s="11"/>
      <c r="J121" s="30">
        <f t="shared" ref="J121:L121" si="23">J126</f>
        <v>5.9</v>
      </c>
      <c r="K121" s="30">
        <f t="shared" si="23"/>
        <v>0</v>
      </c>
      <c r="L121" s="31">
        <f t="shared" si="23"/>
        <v>0</v>
      </c>
      <c r="M121" s="41"/>
    </row>
    <row r="122" spans="1:13" ht="27" customHeight="1" x14ac:dyDescent="0.2">
      <c r="A122" s="15" t="s">
        <v>56</v>
      </c>
      <c r="B122" s="21" t="s">
        <v>86</v>
      </c>
      <c r="C122" s="21" t="s">
        <v>8</v>
      </c>
      <c r="D122" s="21" t="s">
        <v>74</v>
      </c>
      <c r="E122" s="21" t="s">
        <v>156</v>
      </c>
      <c r="F122" s="21" t="s">
        <v>81</v>
      </c>
      <c r="G122" s="21"/>
      <c r="H122" s="21"/>
      <c r="I122" s="21"/>
      <c r="J122" s="30">
        <f>J126</f>
        <v>5.9</v>
      </c>
      <c r="K122" s="30">
        <f>K126</f>
        <v>0</v>
      </c>
      <c r="L122" s="30">
        <f>L126</f>
        <v>0</v>
      </c>
      <c r="M122" s="41"/>
    </row>
    <row r="123" spans="1:13" ht="39.75" customHeight="1" x14ac:dyDescent="0.2">
      <c r="A123" s="20" t="s">
        <v>36</v>
      </c>
      <c r="B123" s="21" t="s">
        <v>86</v>
      </c>
      <c r="C123" s="21" t="s">
        <v>8</v>
      </c>
      <c r="D123" s="21" t="s">
        <v>74</v>
      </c>
      <c r="E123" s="21" t="s">
        <v>156</v>
      </c>
      <c r="F123" s="21" t="s">
        <v>82</v>
      </c>
      <c r="G123" s="21"/>
      <c r="H123" s="21"/>
      <c r="I123" s="21"/>
      <c r="J123" s="30">
        <f>J126</f>
        <v>5.9</v>
      </c>
      <c r="K123" s="30">
        <f>K126</f>
        <v>0</v>
      </c>
      <c r="L123" s="30">
        <f>L126</f>
        <v>0</v>
      </c>
      <c r="M123" s="41"/>
    </row>
    <row r="124" spans="1:13" ht="15.75" customHeight="1" x14ac:dyDescent="0.2">
      <c r="A124" s="20" t="s">
        <v>52</v>
      </c>
      <c r="B124" s="21" t="s">
        <v>86</v>
      </c>
      <c r="C124" s="21" t="s">
        <v>8</v>
      </c>
      <c r="D124" s="21" t="s">
        <v>74</v>
      </c>
      <c r="E124" s="21" t="s">
        <v>156</v>
      </c>
      <c r="F124" s="21" t="s">
        <v>82</v>
      </c>
      <c r="G124" s="21" t="s">
        <v>92</v>
      </c>
      <c r="H124" s="21"/>
      <c r="I124" s="21"/>
      <c r="J124" s="30">
        <f>J126</f>
        <v>5.9</v>
      </c>
      <c r="K124" s="30">
        <f>K126</f>
        <v>0</v>
      </c>
      <c r="L124" s="30">
        <f>L126</f>
        <v>0</v>
      </c>
      <c r="M124" s="41"/>
    </row>
    <row r="125" spans="1:13" ht="27.75" customHeight="1" x14ac:dyDescent="0.2">
      <c r="A125" s="20" t="s">
        <v>115</v>
      </c>
      <c r="B125" s="21" t="s">
        <v>86</v>
      </c>
      <c r="C125" s="21" t="s">
        <v>8</v>
      </c>
      <c r="D125" s="21" t="s">
        <v>74</v>
      </c>
      <c r="E125" s="21" t="s">
        <v>156</v>
      </c>
      <c r="F125" s="21" t="s">
        <v>82</v>
      </c>
      <c r="G125" s="21" t="s">
        <v>92</v>
      </c>
      <c r="H125" s="21" t="s">
        <v>71</v>
      </c>
      <c r="I125" s="21"/>
      <c r="J125" s="30">
        <f>J126</f>
        <v>5.9</v>
      </c>
      <c r="K125" s="30">
        <f>K126</f>
        <v>0</v>
      </c>
      <c r="L125" s="30">
        <f>L126</f>
        <v>0</v>
      </c>
      <c r="M125" s="41"/>
    </row>
    <row r="126" spans="1:13" ht="25.5" customHeight="1" x14ac:dyDescent="0.2">
      <c r="A126" s="28" t="s">
        <v>116</v>
      </c>
      <c r="B126" s="11" t="s">
        <v>86</v>
      </c>
      <c r="C126" s="11" t="s">
        <v>8</v>
      </c>
      <c r="D126" s="11" t="s">
        <v>74</v>
      </c>
      <c r="E126" s="11" t="s">
        <v>156</v>
      </c>
      <c r="F126" s="11" t="s">
        <v>82</v>
      </c>
      <c r="G126" s="11" t="s">
        <v>92</v>
      </c>
      <c r="H126" s="11" t="s">
        <v>71</v>
      </c>
      <c r="I126" s="11" t="s">
        <v>70</v>
      </c>
      <c r="J126" s="14">
        <v>5.9</v>
      </c>
      <c r="K126" s="71">
        <v>0</v>
      </c>
      <c r="L126" s="71">
        <v>0</v>
      </c>
      <c r="M126" s="41"/>
    </row>
    <row r="127" spans="1:13" ht="47.25" customHeight="1" x14ac:dyDescent="0.2">
      <c r="A127" s="20" t="s">
        <v>106</v>
      </c>
      <c r="B127" s="11" t="s">
        <v>86</v>
      </c>
      <c r="C127" s="11" t="s">
        <v>8</v>
      </c>
      <c r="D127" s="11" t="s">
        <v>74</v>
      </c>
      <c r="E127" s="11" t="s">
        <v>157</v>
      </c>
      <c r="F127" s="11"/>
      <c r="G127" s="11"/>
      <c r="H127" s="11"/>
      <c r="I127" s="11"/>
      <c r="J127" s="30">
        <f>J128</f>
        <v>5.9</v>
      </c>
      <c r="K127" s="43">
        <v>0</v>
      </c>
      <c r="L127" s="43">
        <v>0</v>
      </c>
      <c r="M127" s="41"/>
    </row>
    <row r="128" spans="1:13" ht="75.75" customHeight="1" x14ac:dyDescent="0.2">
      <c r="A128" s="19" t="s">
        <v>134</v>
      </c>
      <c r="B128" s="11" t="s">
        <v>86</v>
      </c>
      <c r="C128" s="11" t="s">
        <v>8</v>
      </c>
      <c r="D128" s="11" t="s">
        <v>74</v>
      </c>
      <c r="E128" s="11" t="s">
        <v>157</v>
      </c>
      <c r="F128" s="11"/>
      <c r="G128" s="11"/>
      <c r="H128" s="11"/>
      <c r="I128" s="11"/>
      <c r="J128" s="30">
        <f>J132</f>
        <v>5.9</v>
      </c>
      <c r="K128" s="43">
        <v>0</v>
      </c>
      <c r="L128" s="43">
        <v>0</v>
      </c>
      <c r="M128" s="41"/>
    </row>
    <row r="129" spans="1:13" ht="33.75" customHeight="1" x14ac:dyDescent="0.2">
      <c r="A129" s="28" t="s">
        <v>127</v>
      </c>
      <c r="B129" s="21" t="s">
        <v>86</v>
      </c>
      <c r="C129" s="21" t="s">
        <v>8</v>
      </c>
      <c r="D129" s="21" t="s">
        <v>74</v>
      </c>
      <c r="E129" s="21" t="s">
        <v>157</v>
      </c>
      <c r="F129" s="21" t="s">
        <v>82</v>
      </c>
      <c r="G129" s="11"/>
      <c r="H129" s="11"/>
      <c r="I129" s="11"/>
      <c r="J129" s="30">
        <f>J132</f>
        <v>5.9</v>
      </c>
      <c r="K129" s="43">
        <v>0</v>
      </c>
      <c r="L129" s="43">
        <v>0</v>
      </c>
      <c r="M129" s="41"/>
    </row>
    <row r="130" spans="1:13" ht="36.75" customHeight="1" x14ac:dyDescent="0.2">
      <c r="A130" s="20" t="s">
        <v>128</v>
      </c>
      <c r="B130" s="21" t="s">
        <v>86</v>
      </c>
      <c r="C130" s="21" t="s">
        <v>8</v>
      </c>
      <c r="D130" s="21" t="s">
        <v>74</v>
      </c>
      <c r="E130" s="21" t="s">
        <v>157</v>
      </c>
      <c r="F130" s="21" t="s">
        <v>82</v>
      </c>
      <c r="G130" s="21" t="s">
        <v>92</v>
      </c>
      <c r="H130" s="21"/>
      <c r="I130" s="11"/>
      <c r="J130" s="30">
        <f>J132</f>
        <v>5.9</v>
      </c>
      <c r="K130" s="43">
        <v>0</v>
      </c>
      <c r="L130" s="43">
        <v>0</v>
      </c>
      <c r="M130" s="41"/>
    </row>
    <row r="131" spans="1:13" ht="30.75" customHeight="1" x14ac:dyDescent="0.2">
      <c r="A131" s="20" t="s">
        <v>53</v>
      </c>
      <c r="B131" s="21" t="s">
        <v>86</v>
      </c>
      <c r="C131" s="21" t="s">
        <v>8</v>
      </c>
      <c r="D131" s="21" t="s">
        <v>74</v>
      </c>
      <c r="E131" s="21" t="s">
        <v>157</v>
      </c>
      <c r="F131" s="21" t="s">
        <v>82</v>
      </c>
      <c r="G131" s="21" t="s">
        <v>92</v>
      </c>
      <c r="H131" s="21" t="s">
        <v>90</v>
      </c>
      <c r="I131" s="11"/>
      <c r="J131" s="30">
        <f>J132</f>
        <v>5.9</v>
      </c>
      <c r="K131" s="43">
        <v>0</v>
      </c>
      <c r="L131" s="43">
        <v>0</v>
      </c>
      <c r="M131" s="41"/>
    </row>
    <row r="132" spans="1:13" ht="14.25" customHeight="1" x14ac:dyDescent="0.2">
      <c r="A132" s="28" t="s">
        <v>144</v>
      </c>
      <c r="B132" s="11" t="s">
        <v>86</v>
      </c>
      <c r="C132" s="11" t="s">
        <v>8</v>
      </c>
      <c r="D132" s="11" t="s">
        <v>74</v>
      </c>
      <c r="E132" s="11" t="s">
        <v>158</v>
      </c>
      <c r="F132" s="11" t="s">
        <v>82</v>
      </c>
      <c r="G132" s="11" t="s">
        <v>92</v>
      </c>
      <c r="H132" s="11" t="s">
        <v>90</v>
      </c>
      <c r="I132" s="11" t="s">
        <v>70</v>
      </c>
      <c r="J132" s="14">
        <v>5.9</v>
      </c>
      <c r="K132" s="43">
        <v>0</v>
      </c>
      <c r="L132" s="43">
        <v>0</v>
      </c>
      <c r="M132" s="41"/>
    </row>
    <row r="133" spans="1:13" ht="50.25" customHeight="1" x14ac:dyDescent="0.2">
      <c r="A133" s="20" t="s">
        <v>106</v>
      </c>
      <c r="B133" s="11" t="s">
        <v>86</v>
      </c>
      <c r="C133" s="11" t="s">
        <v>8</v>
      </c>
      <c r="D133" s="11" t="s">
        <v>74</v>
      </c>
      <c r="E133" s="11" t="s">
        <v>158</v>
      </c>
      <c r="F133" s="11"/>
      <c r="G133" s="11"/>
      <c r="H133" s="11"/>
      <c r="I133" s="11"/>
      <c r="J133" s="30">
        <f>J134</f>
        <v>5.9</v>
      </c>
      <c r="K133" s="43">
        <v>0</v>
      </c>
      <c r="L133" s="43">
        <v>0</v>
      </c>
      <c r="M133" s="41"/>
    </row>
    <row r="134" spans="1:13" ht="75.75" customHeight="1" x14ac:dyDescent="0.2">
      <c r="A134" s="19" t="s">
        <v>134</v>
      </c>
      <c r="B134" s="11" t="s">
        <v>86</v>
      </c>
      <c r="C134" s="11" t="s">
        <v>8</v>
      </c>
      <c r="D134" s="11" t="s">
        <v>74</v>
      </c>
      <c r="E134" s="11" t="s">
        <v>158</v>
      </c>
      <c r="F134" s="11"/>
      <c r="G134" s="11"/>
      <c r="H134" s="11"/>
      <c r="I134" s="11"/>
      <c r="J134" s="30">
        <f>J138</f>
        <v>5.9</v>
      </c>
      <c r="K134" s="43">
        <v>0</v>
      </c>
      <c r="L134" s="43">
        <v>0</v>
      </c>
      <c r="M134" s="41"/>
    </row>
    <row r="135" spans="1:13" ht="39" customHeight="1" x14ac:dyDescent="0.2">
      <c r="A135" s="28" t="s">
        <v>127</v>
      </c>
      <c r="B135" s="21" t="s">
        <v>86</v>
      </c>
      <c r="C135" s="21" t="s">
        <v>8</v>
      </c>
      <c r="D135" s="21" t="s">
        <v>74</v>
      </c>
      <c r="E135" s="21" t="s">
        <v>158</v>
      </c>
      <c r="F135" s="21" t="s">
        <v>82</v>
      </c>
      <c r="G135" s="21"/>
      <c r="H135" s="21"/>
      <c r="I135" s="11"/>
      <c r="J135" s="30">
        <f>J138</f>
        <v>5.9</v>
      </c>
      <c r="K135" s="43">
        <v>0</v>
      </c>
      <c r="L135" s="43">
        <v>0</v>
      </c>
      <c r="M135" s="41"/>
    </row>
    <row r="136" spans="1:13" ht="40.5" customHeight="1" x14ac:dyDescent="0.2">
      <c r="A136" s="20" t="s">
        <v>128</v>
      </c>
      <c r="B136" s="21" t="s">
        <v>86</v>
      </c>
      <c r="C136" s="21" t="s">
        <v>8</v>
      </c>
      <c r="D136" s="21" t="s">
        <v>74</v>
      </c>
      <c r="E136" s="21" t="s">
        <v>158</v>
      </c>
      <c r="F136" s="21" t="s">
        <v>82</v>
      </c>
      <c r="G136" s="21" t="s">
        <v>92</v>
      </c>
      <c r="H136" s="21"/>
      <c r="I136" s="11"/>
      <c r="J136" s="30">
        <f>J138</f>
        <v>5.9</v>
      </c>
      <c r="K136" s="43">
        <v>0</v>
      </c>
      <c r="L136" s="43">
        <v>0</v>
      </c>
      <c r="M136" s="41"/>
    </row>
    <row r="137" spans="1:13" ht="30.75" customHeight="1" x14ac:dyDescent="0.2">
      <c r="A137" s="20" t="s">
        <v>53</v>
      </c>
      <c r="B137" s="21" t="s">
        <v>86</v>
      </c>
      <c r="C137" s="21" t="s">
        <v>8</v>
      </c>
      <c r="D137" s="21" t="s">
        <v>74</v>
      </c>
      <c r="E137" s="21" t="s">
        <v>158</v>
      </c>
      <c r="F137" s="21" t="s">
        <v>82</v>
      </c>
      <c r="G137" s="21" t="s">
        <v>92</v>
      </c>
      <c r="H137" s="21" t="s">
        <v>90</v>
      </c>
      <c r="I137" s="11"/>
      <c r="J137" s="30">
        <f>J138</f>
        <v>5.9</v>
      </c>
      <c r="K137" s="43">
        <v>0</v>
      </c>
      <c r="L137" s="43">
        <v>0</v>
      </c>
      <c r="M137" s="41"/>
    </row>
    <row r="138" spans="1:13" ht="14.25" customHeight="1" x14ac:dyDescent="0.2">
      <c r="A138" s="28" t="s">
        <v>144</v>
      </c>
      <c r="B138" s="11" t="s">
        <v>86</v>
      </c>
      <c r="C138" s="11" t="s">
        <v>8</v>
      </c>
      <c r="D138" s="11" t="s">
        <v>74</v>
      </c>
      <c r="E138" s="11" t="s">
        <v>135</v>
      </c>
      <c r="F138" s="11" t="s">
        <v>82</v>
      </c>
      <c r="G138" s="11" t="s">
        <v>92</v>
      </c>
      <c r="H138" s="11" t="s">
        <v>90</v>
      </c>
      <c r="I138" s="11" t="s">
        <v>70</v>
      </c>
      <c r="J138" s="14">
        <v>5.9</v>
      </c>
      <c r="K138" s="74">
        <v>0</v>
      </c>
      <c r="L138" s="74">
        <v>0</v>
      </c>
      <c r="M138" s="41"/>
    </row>
    <row r="139" spans="1:13" ht="50.25" customHeight="1" x14ac:dyDescent="0.2">
      <c r="A139" s="20" t="s">
        <v>106</v>
      </c>
      <c r="B139" s="11" t="s">
        <v>86</v>
      </c>
      <c r="C139" s="11" t="s">
        <v>8</v>
      </c>
      <c r="D139" s="11" t="s">
        <v>74</v>
      </c>
      <c r="E139" s="11" t="s">
        <v>135</v>
      </c>
      <c r="F139" s="11"/>
      <c r="G139" s="11"/>
      <c r="H139" s="11"/>
      <c r="I139" s="11"/>
      <c r="J139" s="30">
        <f>J140</f>
        <v>34.299999999999997</v>
      </c>
      <c r="K139" s="43">
        <v>0</v>
      </c>
      <c r="L139" s="43">
        <v>0</v>
      </c>
      <c r="M139" s="41"/>
    </row>
    <row r="140" spans="1:13" ht="41.25" customHeight="1" x14ac:dyDescent="0.2">
      <c r="A140" s="19" t="s">
        <v>134</v>
      </c>
      <c r="B140" s="11" t="s">
        <v>86</v>
      </c>
      <c r="C140" s="11" t="s">
        <v>8</v>
      </c>
      <c r="D140" s="11" t="s">
        <v>74</v>
      </c>
      <c r="E140" s="11" t="s">
        <v>135</v>
      </c>
      <c r="F140" s="11"/>
      <c r="G140" s="11"/>
      <c r="H140" s="11"/>
      <c r="I140" s="11"/>
      <c r="J140" s="30">
        <f>J141</f>
        <v>34.299999999999997</v>
      </c>
      <c r="K140" s="43">
        <v>0</v>
      </c>
      <c r="L140" s="43">
        <v>0</v>
      </c>
      <c r="M140" s="41"/>
    </row>
    <row r="141" spans="1:13" ht="38.25" customHeight="1" x14ac:dyDescent="0.2">
      <c r="A141" s="28" t="s">
        <v>127</v>
      </c>
      <c r="B141" s="21" t="s">
        <v>86</v>
      </c>
      <c r="C141" s="21" t="s">
        <v>8</v>
      </c>
      <c r="D141" s="21" t="s">
        <v>74</v>
      </c>
      <c r="E141" s="21" t="s">
        <v>135</v>
      </c>
      <c r="F141" s="21" t="s">
        <v>82</v>
      </c>
      <c r="G141" s="21"/>
      <c r="H141" s="21"/>
      <c r="I141" s="11"/>
      <c r="J141" s="30">
        <f>J142</f>
        <v>34.299999999999997</v>
      </c>
      <c r="K141" s="43">
        <v>0</v>
      </c>
      <c r="L141" s="43">
        <v>0</v>
      </c>
      <c r="M141" s="41"/>
    </row>
    <row r="142" spans="1:13" ht="39.75" customHeight="1" x14ac:dyDescent="0.2">
      <c r="A142" s="20" t="s">
        <v>128</v>
      </c>
      <c r="B142" s="21" t="s">
        <v>86</v>
      </c>
      <c r="C142" s="21" t="s">
        <v>8</v>
      </c>
      <c r="D142" s="21" t="s">
        <v>74</v>
      </c>
      <c r="E142" s="21" t="s">
        <v>135</v>
      </c>
      <c r="F142" s="21" t="s">
        <v>82</v>
      </c>
      <c r="G142" s="21" t="s">
        <v>92</v>
      </c>
      <c r="H142" s="21"/>
      <c r="I142" s="11"/>
      <c r="J142" s="30">
        <f>J143</f>
        <v>34.299999999999997</v>
      </c>
      <c r="K142" s="43">
        <v>0</v>
      </c>
      <c r="L142" s="43">
        <v>0</v>
      </c>
      <c r="M142" s="41"/>
    </row>
    <row r="143" spans="1:13" ht="29.25" customHeight="1" x14ac:dyDescent="0.2">
      <c r="A143" s="28" t="s">
        <v>53</v>
      </c>
      <c r="B143" s="21" t="s">
        <v>86</v>
      </c>
      <c r="C143" s="21" t="s">
        <v>8</v>
      </c>
      <c r="D143" s="21" t="s">
        <v>74</v>
      </c>
      <c r="E143" s="21" t="s">
        <v>135</v>
      </c>
      <c r="F143" s="21" t="s">
        <v>82</v>
      </c>
      <c r="G143" s="21" t="s">
        <v>92</v>
      </c>
      <c r="H143" s="21" t="s">
        <v>90</v>
      </c>
      <c r="I143" s="11"/>
      <c r="J143" s="30">
        <f>J144</f>
        <v>34.299999999999997</v>
      </c>
      <c r="K143" s="43">
        <v>0</v>
      </c>
      <c r="L143" s="43">
        <v>0</v>
      </c>
      <c r="M143" s="41"/>
    </row>
    <row r="144" spans="1:13" ht="12" customHeight="1" x14ac:dyDescent="0.2">
      <c r="A144" s="28" t="s">
        <v>144</v>
      </c>
      <c r="B144" s="11" t="s">
        <v>86</v>
      </c>
      <c r="C144" s="11" t="s">
        <v>8</v>
      </c>
      <c r="D144" s="11" t="s">
        <v>74</v>
      </c>
      <c r="E144" s="11" t="s">
        <v>135</v>
      </c>
      <c r="F144" s="11" t="s">
        <v>82</v>
      </c>
      <c r="G144" s="11" t="s">
        <v>92</v>
      </c>
      <c r="H144" s="11" t="s">
        <v>90</v>
      </c>
      <c r="I144" s="11" t="s">
        <v>70</v>
      </c>
      <c r="J144" s="14">
        <v>34.299999999999997</v>
      </c>
      <c r="K144" s="74">
        <v>0</v>
      </c>
      <c r="L144" s="74">
        <v>0</v>
      </c>
      <c r="M144" s="41"/>
    </row>
    <row r="145" spans="1:13" ht="51" customHeight="1" x14ac:dyDescent="0.2">
      <c r="A145" s="28" t="s">
        <v>106</v>
      </c>
      <c r="B145" s="11" t="s">
        <v>86</v>
      </c>
      <c r="C145" s="11" t="s">
        <v>8</v>
      </c>
      <c r="D145" s="11" t="s">
        <v>74</v>
      </c>
      <c r="E145" s="11" t="s">
        <v>126</v>
      </c>
      <c r="F145" s="11"/>
      <c r="G145" s="11"/>
      <c r="H145" s="11"/>
      <c r="I145" s="11"/>
      <c r="J145" s="30">
        <f t="shared" ref="J145:L149" si="24">J146</f>
        <v>33.9</v>
      </c>
      <c r="K145" s="30">
        <f t="shared" si="24"/>
        <v>12</v>
      </c>
      <c r="L145" s="30">
        <f t="shared" si="24"/>
        <v>12</v>
      </c>
      <c r="M145" s="41"/>
    </row>
    <row r="146" spans="1:13" ht="38.25" customHeight="1" x14ac:dyDescent="0.2">
      <c r="A146" s="60" t="s">
        <v>125</v>
      </c>
      <c r="B146" s="11" t="s">
        <v>86</v>
      </c>
      <c r="C146" s="11" t="s">
        <v>8</v>
      </c>
      <c r="D146" s="11" t="s">
        <v>74</v>
      </c>
      <c r="E146" s="11" t="s">
        <v>126</v>
      </c>
      <c r="F146" s="11" t="s">
        <v>81</v>
      </c>
      <c r="G146" s="11"/>
      <c r="H146" s="11"/>
      <c r="I146" s="11"/>
      <c r="J146" s="30">
        <f t="shared" si="24"/>
        <v>33.9</v>
      </c>
      <c r="K146" s="30">
        <f t="shared" si="24"/>
        <v>12</v>
      </c>
      <c r="L146" s="30">
        <f t="shared" si="24"/>
        <v>12</v>
      </c>
      <c r="M146" s="41"/>
    </row>
    <row r="147" spans="1:13" ht="37.5" customHeight="1" x14ac:dyDescent="0.2">
      <c r="A147" s="20" t="s">
        <v>127</v>
      </c>
      <c r="B147" s="11" t="s">
        <v>86</v>
      </c>
      <c r="C147" s="11" t="s">
        <v>8</v>
      </c>
      <c r="D147" s="11" t="s">
        <v>74</v>
      </c>
      <c r="E147" s="11" t="s">
        <v>126</v>
      </c>
      <c r="F147" s="11" t="s">
        <v>82</v>
      </c>
      <c r="G147" s="11"/>
      <c r="H147" s="11"/>
      <c r="I147" s="11"/>
      <c r="J147" s="30">
        <f t="shared" si="24"/>
        <v>33.9</v>
      </c>
      <c r="K147" s="30">
        <f t="shared" si="24"/>
        <v>12</v>
      </c>
      <c r="L147" s="30">
        <f t="shared" si="24"/>
        <v>12</v>
      </c>
      <c r="M147" s="41"/>
    </row>
    <row r="148" spans="1:13" ht="37.5" customHeight="1" x14ac:dyDescent="0.2">
      <c r="A148" s="20" t="s">
        <v>128</v>
      </c>
      <c r="B148" s="11" t="s">
        <v>86</v>
      </c>
      <c r="C148" s="11" t="s">
        <v>8</v>
      </c>
      <c r="D148" s="11" t="s">
        <v>74</v>
      </c>
      <c r="E148" s="11" t="s">
        <v>126</v>
      </c>
      <c r="F148" s="11" t="s">
        <v>82</v>
      </c>
      <c r="G148" s="11" t="s">
        <v>72</v>
      </c>
      <c r="H148" s="11"/>
      <c r="I148" s="11"/>
      <c r="J148" s="30">
        <f t="shared" si="24"/>
        <v>33.9</v>
      </c>
      <c r="K148" s="30">
        <f t="shared" si="24"/>
        <v>12</v>
      </c>
      <c r="L148" s="30">
        <f t="shared" si="24"/>
        <v>12</v>
      </c>
      <c r="M148" s="41"/>
    </row>
    <row r="149" spans="1:13" ht="15.75" customHeight="1" x14ac:dyDescent="0.2">
      <c r="A149" s="20" t="s">
        <v>142</v>
      </c>
      <c r="B149" s="11" t="s">
        <v>86</v>
      </c>
      <c r="C149" s="11" t="s">
        <v>8</v>
      </c>
      <c r="D149" s="11" t="s">
        <v>74</v>
      </c>
      <c r="E149" s="11" t="s">
        <v>126</v>
      </c>
      <c r="F149" s="11" t="s">
        <v>82</v>
      </c>
      <c r="G149" s="11" t="s">
        <v>72</v>
      </c>
      <c r="H149" s="11" t="s">
        <v>20</v>
      </c>
      <c r="I149" s="11"/>
      <c r="J149" s="30">
        <f t="shared" si="24"/>
        <v>33.9</v>
      </c>
      <c r="K149" s="30">
        <v>12</v>
      </c>
      <c r="L149" s="30">
        <v>12</v>
      </c>
      <c r="M149" s="41"/>
    </row>
    <row r="150" spans="1:13" ht="24.75" customHeight="1" x14ac:dyDescent="0.2">
      <c r="A150" s="20" t="s">
        <v>122</v>
      </c>
      <c r="B150" s="11" t="s">
        <v>86</v>
      </c>
      <c r="C150" s="11" t="s">
        <v>8</v>
      </c>
      <c r="D150" s="11" t="s">
        <v>74</v>
      </c>
      <c r="E150" s="11" t="s">
        <v>126</v>
      </c>
      <c r="F150" s="11" t="s">
        <v>82</v>
      </c>
      <c r="G150" s="11" t="s">
        <v>72</v>
      </c>
      <c r="H150" s="11" t="s">
        <v>20</v>
      </c>
      <c r="I150" s="11" t="s">
        <v>70</v>
      </c>
      <c r="J150" s="14">
        <v>33.9</v>
      </c>
      <c r="K150" s="74">
        <v>12</v>
      </c>
      <c r="L150" s="74">
        <v>12</v>
      </c>
      <c r="M150" s="41"/>
    </row>
    <row r="151" spans="1:13" ht="51" customHeight="1" x14ac:dyDescent="0.2">
      <c r="A151" s="20" t="s">
        <v>106</v>
      </c>
      <c r="B151" s="11" t="s">
        <v>86</v>
      </c>
      <c r="C151" s="65" t="s">
        <v>0</v>
      </c>
      <c r="D151" s="65"/>
      <c r="E151" s="65" t="s">
        <v>0</v>
      </c>
      <c r="F151" s="65" t="s">
        <v>0</v>
      </c>
      <c r="G151" s="21"/>
      <c r="H151" s="21"/>
      <c r="I151" s="11"/>
      <c r="J151" s="10">
        <f t="shared" ref="J151:L152" si="25">J152</f>
        <v>131.9</v>
      </c>
      <c r="K151" s="10">
        <f t="shared" si="25"/>
        <v>145.69999999999999</v>
      </c>
      <c r="L151" s="32">
        <f t="shared" si="25"/>
        <v>159.80000000000001</v>
      </c>
      <c r="M151" s="41"/>
    </row>
    <row r="152" spans="1:13" ht="49.5" customHeight="1" x14ac:dyDescent="0.2">
      <c r="A152" s="19" t="s">
        <v>44</v>
      </c>
      <c r="B152" s="21" t="s">
        <v>86</v>
      </c>
      <c r="C152" s="21" t="s">
        <v>8</v>
      </c>
      <c r="D152" s="21"/>
      <c r="E152" s="21" t="s">
        <v>0</v>
      </c>
      <c r="F152" s="21" t="s">
        <v>0</v>
      </c>
      <c r="G152" s="21"/>
      <c r="H152" s="21"/>
      <c r="I152" s="11"/>
      <c r="J152" s="14">
        <f t="shared" si="25"/>
        <v>131.9</v>
      </c>
      <c r="K152" s="14">
        <f t="shared" si="25"/>
        <v>145.69999999999999</v>
      </c>
      <c r="L152" s="14">
        <f t="shared" si="25"/>
        <v>159.80000000000001</v>
      </c>
      <c r="M152" s="41"/>
    </row>
    <row r="153" spans="1:13" ht="61.5" customHeight="1" x14ac:dyDescent="0.2">
      <c r="A153" s="15" t="s">
        <v>45</v>
      </c>
      <c r="B153" s="21" t="s">
        <v>86</v>
      </c>
      <c r="C153" s="21" t="s">
        <v>8</v>
      </c>
      <c r="D153" s="21" t="s">
        <v>74</v>
      </c>
      <c r="E153" s="21" t="s">
        <v>91</v>
      </c>
      <c r="F153" s="21"/>
      <c r="G153" s="21"/>
      <c r="H153" s="21"/>
      <c r="I153" s="11"/>
      <c r="J153" s="14">
        <f>J158+J163</f>
        <v>131.9</v>
      </c>
      <c r="K153" s="14">
        <f>K158+K163</f>
        <v>145.69999999999999</v>
      </c>
      <c r="L153" s="14">
        <f>L158+L163</f>
        <v>159.80000000000001</v>
      </c>
      <c r="M153" s="41"/>
    </row>
    <row r="154" spans="1:13" ht="36" x14ac:dyDescent="0.2">
      <c r="A154" s="15" t="s">
        <v>114</v>
      </c>
      <c r="B154" s="21" t="s">
        <v>86</v>
      </c>
      <c r="C154" s="21" t="s">
        <v>8</v>
      </c>
      <c r="D154" s="21" t="s">
        <v>74</v>
      </c>
      <c r="E154" s="21" t="s">
        <v>91</v>
      </c>
      <c r="F154" s="21" t="s">
        <v>75</v>
      </c>
      <c r="G154" s="21"/>
      <c r="H154" s="21"/>
      <c r="I154" s="21"/>
      <c r="J154" s="30">
        <f>J155</f>
        <v>124.3</v>
      </c>
      <c r="K154" s="30">
        <f t="shared" ref="K154:L157" si="26">K155</f>
        <v>141.6</v>
      </c>
      <c r="L154" s="30">
        <f t="shared" si="26"/>
        <v>154</v>
      </c>
      <c r="M154" s="41"/>
    </row>
    <row r="155" spans="1:13" ht="72" x14ac:dyDescent="0.2">
      <c r="A155" s="20" t="s">
        <v>29</v>
      </c>
      <c r="B155" s="21" t="s">
        <v>86</v>
      </c>
      <c r="C155" s="21" t="s">
        <v>8</v>
      </c>
      <c r="D155" s="21" t="s">
        <v>74</v>
      </c>
      <c r="E155" s="21" t="s">
        <v>91</v>
      </c>
      <c r="F155" s="21" t="s">
        <v>76</v>
      </c>
      <c r="G155" s="21"/>
      <c r="H155" s="21"/>
      <c r="I155" s="21"/>
      <c r="J155" s="30">
        <f>J156</f>
        <v>124.3</v>
      </c>
      <c r="K155" s="30">
        <f t="shared" si="26"/>
        <v>141.6</v>
      </c>
      <c r="L155" s="30">
        <f t="shared" si="26"/>
        <v>154</v>
      </c>
      <c r="M155" s="41"/>
    </row>
    <row r="156" spans="1:13" ht="24" x14ac:dyDescent="0.2">
      <c r="A156" s="20" t="s">
        <v>30</v>
      </c>
      <c r="B156" s="21" t="s">
        <v>86</v>
      </c>
      <c r="C156" s="21" t="s">
        <v>8</v>
      </c>
      <c r="D156" s="21" t="s">
        <v>74</v>
      </c>
      <c r="E156" s="21" t="s">
        <v>91</v>
      </c>
      <c r="F156" s="21" t="s">
        <v>76</v>
      </c>
      <c r="G156" s="21" t="s">
        <v>89</v>
      </c>
      <c r="H156" s="21"/>
      <c r="I156" s="21"/>
      <c r="J156" s="30">
        <f>J157</f>
        <v>124.3</v>
      </c>
      <c r="K156" s="30">
        <f t="shared" si="26"/>
        <v>141.6</v>
      </c>
      <c r="L156" s="30">
        <f t="shared" si="26"/>
        <v>154</v>
      </c>
      <c r="M156" s="41"/>
    </row>
    <row r="157" spans="1:13" ht="24" x14ac:dyDescent="0.2">
      <c r="A157" s="20" t="s">
        <v>30</v>
      </c>
      <c r="B157" s="21" t="s">
        <v>86</v>
      </c>
      <c r="C157" s="21" t="s">
        <v>8</v>
      </c>
      <c r="D157" s="21" t="s">
        <v>74</v>
      </c>
      <c r="E157" s="21" t="s">
        <v>91</v>
      </c>
      <c r="F157" s="21" t="s">
        <v>76</v>
      </c>
      <c r="G157" s="21" t="s">
        <v>89</v>
      </c>
      <c r="H157" s="21" t="s">
        <v>90</v>
      </c>
      <c r="I157" s="21"/>
      <c r="J157" s="30">
        <f>J158</f>
        <v>124.3</v>
      </c>
      <c r="K157" s="30">
        <f t="shared" si="26"/>
        <v>141.6</v>
      </c>
      <c r="L157" s="30">
        <f t="shared" si="26"/>
        <v>154</v>
      </c>
      <c r="M157" s="41"/>
    </row>
    <row r="158" spans="1:13" ht="60" x14ac:dyDescent="0.2">
      <c r="A158" s="20" t="s">
        <v>107</v>
      </c>
      <c r="B158" s="11" t="s">
        <v>86</v>
      </c>
      <c r="C158" s="11" t="s">
        <v>8</v>
      </c>
      <c r="D158" s="11" t="s">
        <v>74</v>
      </c>
      <c r="E158" s="11" t="s">
        <v>91</v>
      </c>
      <c r="F158" s="11" t="s">
        <v>76</v>
      </c>
      <c r="G158" s="11" t="s">
        <v>89</v>
      </c>
      <c r="H158" s="11" t="s">
        <v>90</v>
      </c>
      <c r="I158" s="11" t="s">
        <v>70</v>
      </c>
      <c r="J158" s="30">
        <v>124.3</v>
      </c>
      <c r="K158" s="27">
        <v>141.6</v>
      </c>
      <c r="L158" s="27">
        <v>154</v>
      </c>
      <c r="M158" s="41"/>
    </row>
    <row r="159" spans="1:13" ht="48" x14ac:dyDescent="0.2">
      <c r="A159" s="28" t="s">
        <v>106</v>
      </c>
      <c r="B159" s="21" t="s">
        <v>86</v>
      </c>
      <c r="C159" s="21" t="s">
        <v>8</v>
      </c>
      <c r="D159" s="21" t="s">
        <v>74</v>
      </c>
      <c r="E159" s="21" t="s">
        <v>91</v>
      </c>
      <c r="F159" s="21" t="s">
        <v>81</v>
      </c>
      <c r="G159" s="21"/>
      <c r="H159" s="21"/>
      <c r="I159" s="21"/>
      <c r="J159" s="30">
        <f>J160</f>
        <v>7.6</v>
      </c>
      <c r="K159" s="43">
        <v>4.0999999999999996</v>
      </c>
      <c r="L159" s="43">
        <v>5.8</v>
      </c>
      <c r="M159" s="41"/>
    </row>
    <row r="160" spans="1:13" ht="72" x14ac:dyDescent="0.2">
      <c r="A160" s="20" t="s">
        <v>29</v>
      </c>
      <c r="B160" s="21" t="s">
        <v>86</v>
      </c>
      <c r="C160" s="21" t="s">
        <v>8</v>
      </c>
      <c r="D160" s="21" t="s">
        <v>74</v>
      </c>
      <c r="E160" s="21" t="s">
        <v>91</v>
      </c>
      <c r="F160" s="21" t="s">
        <v>82</v>
      </c>
      <c r="G160" s="21"/>
      <c r="H160" s="21"/>
      <c r="I160" s="21"/>
      <c r="J160" s="30">
        <f>J161</f>
        <v>7.6</v>
      </c>
      <c r="K160" s="43">
        <v>4.0999999999999996</v>
      </c>
      <c r="L160" s="43">
        <v>5.8</v>
      </c>
      <c r="M160" s="41"/>
    </row>
    <row r="161" spans="1:13" ht="24" x14ac:dyDescent="0.2">
      <c r="A161" s="20" t="s">
        <v>30</v>
      </c>
      <c r="B161" s="21" t="s">
        <v>86</v>
      </c>
      <c r="C161" s="21" t="s">
        <v>8</v>
      </c>
      <c r="D161" s="21" t="s">
        <v>74</v>
      </c>
      <c r="E161" s="21" t="s">
        <v>91</v>
      </c>
      <c r="F161" s="21" t="s">
        <v>82</v>
      </c>
      <c r="G161" s="21" t="s">
        <v>89</v>
      </c>
      <c r="H161" s="21"/>
      <c r="I161" s="21"/>
      <c r="J161" s="30">
        <f>J162</f>
        <v>7.6</v>
      </c>
      <c r="K161" s="43">
        <v>4.0999999999999996</v>
      </c>
      <c r="L161" s="43">
        <v>5.8</v>
      </c>
      <c r="M161" s="41"/>
    </row>
    <row r="162" spans="1:13" ht="24" x14ac:dyDescent="0.2">
      <c r="A162" s="20" t="s">
        <v>30</v>
      </c>
      <c r="B162" s="21" t="s">
        <v>86</v>
      </c>
      <c r="C162" s="21" t="s">
        <v>8</v>
      </c>
      <c r="D162" s="21" t="s">
        <v>74</v>
      </c>
      <c r="E162" s="21" t="s">
        <v>91</v>
      </c>
      <c r="F162" s="21" t="s">
        <v>82</v>
      </c>
      <c r="G162" s="21" t="s">
        <v>89</v>
      </c>
      <c r="H162" s="21" t="s">
        <v>90</v>
      </c>
      <c r="I162" s="21"/>
      <c r="J162" s="30">
        <f>J163</f>
        <v>7.6</v>
      </c>
      <c r="K162" s="43">
        <v>4.0999999999999996</v>
      </c>
      <c r="L162" s="43">
        <v>5.8</v>
      </c>
      <c r="M162" s="41"/>
    </row>
    <row r="163" spans="1:13" ht="36" x14ac:dyDescent="0.2">
      <c r="A163" s="20" t="s">
        <v>36</v>
      </c>
      <c r="B163" s="11" t="s">
        <v>86</v>
      </c>
      <c r="C163" s="11" t="s">
        <v>8</v>
      </c>
      <c r="D163" s="11" t="s">
        <v>74</v>
      </c>
      <c r="E163" s="11" t="s">
        <v>91</v>
      </c>
      <c r="F163" s="11" t="s">
        <v>82</v>
      </c>
      <c r="G163" s="11" t="s">
        <v>89</v>
      </c>
      <c r="H163" s="11" t="s">
        <v>90</v>
      </c>
      <c r="I163" s="11" t="s">
        <v>70</v>
      </c>
      <c r="J163" s="14">
        <v>7.6</v>
      </c>
      <c r="K163" s="74">
        <v>4.0999999999999996</v>
      </c>
      <c r="L163" s="74">
        <v>5.8</v>
      </c>
      <c r="M163" s="41"/>
    </row>
    <row r="164" spans="1:13" ht="36" x14ac:dyDescent="0.2">
      <c r="A164" s="28" t="s">
        <v>37</v>
      </c>
      <c r="B164" s="21" t="s">
        <v>86</v>
      </c>
      <c r="C164" s="64"/>
      <c r="D164" s="64"/>
      <c r="E164" s="64"/>
      <c r="F164" s="64"/>
      <c r="G164" s="64"/>
      <c r="H164" s="64"/>
      <c r="I164" s="64"/>
      <c r="J164" s="44">
        <f>J165</f>
        <v>0</v>
      </c>
      <c r="K164" s="44">
        <f t="shared" ref="K164:L164" si="27">K165</f>
        <v>59.9</v>
      </c>
      <c r="L164" s="45">
        <f t="shared" si="27"/>
        <v>59.5</v>
      </c>
      <c r="M164" s="41"/>
    </row>
    <row r="165" spans="1:13" ht="60" x14ac:dyDescent="0.2">
      <c r="A165" s="15" t="s">
        <v>44</v>
      </c>
      <c r="B165" s="21" t="s">
        <v>86</v>
      </c>
      <c r="C165" s="21" t="s">
        <v>8</v>
      </c>
      <c r="D165" s="21"/>
      <c r="E165" s="64"/>
      <c r="F165" s="64"/>
      <c r="G165" s="64"/>
      <c r="H165" s="64"/>
      <c r="I165" s="64"/>
      <c r="J165" s="27">
        <v>0</v>
      </c>
      <c r="K165" s="27">
        <f t="shared" ref="K165:K170" si="28">K166</f>
        <v>59.9</v>
      </c>
      <c r="L165" s="36">
        <v>59.5</v>
      </c>
      <c r="M165" s="41"/>
    </row>
    <row r="166" spans="1:13" ht="62.25" customHeight="1" x14ac:dyDescent="0.2">
      <c r="A166" s="15" t="s">
        <v>45</v>
      </c>
      <c r="B166" s="21" t="s">
        <v>86</v>
      </c>
      <c r="C166" s="21" t="s">
        <v>8</v>
      </c>
      <c r="D166" s="11" t="s">
        <v>74</v>
      </c>
      <c r="E166" s="11" t="s">
        <v>102</v>
      </c>
      <c r="F166" s="64"/>
      <c r="G166" s="64"/>
      <c r="H166" s="64"/>
      <c r="I166" s="64"/>
      <c r="J166" s="27">
        <v>0</v>
      </c>
      <c r="K166" s="27">
        <f>K167</f>
        <v>59.9</v>
      </c>
      <c r="L166" s="27">
        <v>0</v>
      </c>
      <c r="M166" s="41"/>
    </row>
    <row r="167" spans="1:13" x14ac:dyDescent="0.2">
      <c r="A167" s="15" t="s">
        <v>69</v>
      </c>
      <c r="B167" s="66" t="s">
        <v>86</v>
      </c>
      <c r="C167" s="66" t="s">
        <v>8</v>
      </c>
      <c r="D167" s="66" t="s">
        <v>74</v>
      </c>
      <c r="E167" s="66" t="s">
        <v>102</v>
      </c>
      <c r="F167" s="66" t="s">
        <v>83</v>
      </c>
      <c r="G167" s="67"/>
      <c r="H167" s="67"/>
      <c r="I167" s="67"/>
      <c r="J167" s="27">
        <v>0</v>
      </c>
      <c r="K167" s="27">
        <f t="shared" si="28"/>
        <v>59.9</v>
      </c>
      <c r="L167" s="36">
        <v>59.5</v>
      </c>
      <c r="M167" s="41"/>
    </row>
    <row r="168" spans="1:13" x14ac:dyDescent="0.2">
      <c r="A168" s="15" t="s">
        <v>38</v>
      </c>
      <c r="B168" s="66" t="s">
        <v>86</v>
      </c>
      <c r="C168" s="66" t="s">
        <v>8</v>
      </c>
      <c r="D168" s="66" t="s">
        <v>74</v>
      </c>
      <c r="E168" s="66" t="s">
        <v>102</v>
      </c>
      <c r="F168" s="66">
        <v>870</v>
      </c>
      <c r="G168" s="67"/>
      <c r="H168" s="67"/>
      <c r="I168" s="67"/>
      <c r="J168" s="27">
        <v>0</v>
      </c>
      <c r="K168" s="27">
        <f t="shared" si="28"/>
        <v>59.9</v>
      </c>
      <c r="L168" s="36">
        <v>59.5</v>
      </c>
      <c r="M168" s="41"/>
    </row>
    <row r="169" spans="1:13" ht="21" customHeight="1" x14ac:dyDescent="0.2">
      <c r="A169" s="15" t="s">
        <v>43</v>
      </c>
      <c r="B169" s="66" t="s">
        <v>86</v>
      </c>
      <c r="C169" s="66" t="s">
        <v>8</v>
      </c>
      <c r="D169" s="66" t="s">
        <v>74</v>
      </c>
      <c r="E169" s="66" t="s">
        <v>102</v>
      </c>
      <c r="F169" s="66" t="s">
        <v>87</v>
      </c>
      <c r="G169" s="67">
        <v>99</v>
      </c>
      <c r="H169" s="67"/>
      <c r="I169" s="67"/>
      <c r="J169" s="27">
        <v>0</v>
      </c>
      <c r="K169" s="27">
        <f t="shared" si="28"/>
        <v>59.9</v>
      </c>
      <c r="L169" s="36">
        <v>59.5</v>
      </c>
      <c r="M169" s="41"/>
    </row>
    <row r="170" spans="1:13" x14ac:dyDescent="0.2">
      <c r="A170" s="15" t="s">
        <v>69</v>
      </c>
      <c r="B170" s="66" t="s">
        <v>86</v>
      </c>
      <c r="C170" s="66" t="s">
        <v>8</v>
      </c>
      <c r="D170" s="66" t="s">
        <v>74</v>
      </c>
      <c r="E170" s="66" t="s">
        <v>102</v>
      </c>
      <c r="F170" s="11" t="s">
        <v>87</v>
      </c>
      <c r="G170" s="67">
        <v>99</v>
      </c>
      <c r="H170" s="67">
        <v>99</v>
      </c>
      <c r="I170" s="67"/>
      <c r="J170" s="27">
        <v>0</v>
      </c>
      <c r="K170" s="27">
        <f t="shared" si="28"/>
        <v>59.9</v>
      </c>
      <c r="L170" s="36">
        <v>59.5</v>
      </c>
      <c r="M170" s="41"/>
    </row>
    <row r="171" spans="1:13" x14ac:dyDescent="0.2">
      <c r="A171" s="19" t="s">
        <v>43</v>
      </c>
      <c r="B171" s="11" t="s">
        <v>86</v>
      </c>
      <c r="C171" s="11" t="s">
        <v>8</v>
      </c>
      <c r="D171" s="11" t="s">
        <v>74</v>
      </c>
      <c r="E171" s="11" t="s">
        <v>102</v>
      </c>
      <c r="F171" s="11" t="s">
        <v>87</v>
      </c>
      <c r="G171" s="67">
        <v>99</v>
      </c>
      <c r="H171" s="67">
        <v>99</v>
      </c>
      <c r="I171" s="67">
        <v>915</v>
      </c>
      <c r="J171" s="27">
        <v>0</v>
      </c>
      <c r="K171" s="36">
        <v>59.9</v>
      </c>
      <c r="L171" s="36">
        <v>59.5</v>
      </c>
      <c r="M171" s="41"/>
    </row>
    <row r="172" spans="1:13" x14ac:dyDescent="0.2">
      <c r="A172" s="76"/>
      <c r="B172" s="76"/>
      <c r="C172" s="76"/>
      <c r="D172" s="76"/>
      <c r="E172" s="76"/>
      <c r="F172" s="76"/>
      <c r="G172" s="76"/>
      <c r="H172" s="76"/>
      <c r="I172" s="76"/>
      <c r="J172" s="76"/>
      <c r="K172" s="76"/>
      <c r="L172" s="76"/>
    </row>
    <row r="173" spans="1:13" x14ac:dyDescent="0.2">
      <c r="A173" s="76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</row>
  </sheetData>
  <mergeCells count="11">
    <mergeCell ref="I1:L1"/>
    <mergeCell ref="A3:L3"/>
    <mergeCell ref="I4:L4"/>
    <mergeCell ref="A5:A6"/>
    <mergeCell ref="B5:E6"/>
    <mergeCell ref="F5:F6"/>
    <mergeCell ref="G5:G6"/>
    <mergeCell ref="H5:H6"/>
    <mergeCell ref="I5:I6"/>
    <mergeCell ref="J5:L5"/>
    <mergeCell ref="I2:L2"/>
  </mergeCells>
  <conditionalFormatting sqref="A9 A38 A43 A52:A60 A65 A92:A107">
    <cfRule type="expression" dxfId="1396" priority="2883" stopIfTrue="1">
      <formula>AND($E9="",$D9&lt;&gt;"")</formula>
    </cfRule>
  </conditionalFormatting>
  <conditionalFormatting sqref="A9 A92:A107">
    <cfRule type="expression" dxfId="1395" priority="2882" stopIfTrue="1">
      <formula>#REF!&lt;&gt;""</formula>
    </cfRule>
  </conditionalFormatting>
  <conditionalFormatting sqref="A9">
    <cfRule type="expression" dxfId="1393" priority="2881" stopIfTrue="1">
      <formula>$D9=""</formula>
    </cfRule>
  </conditionalFormatting>
  <conditionalFormatting sqref="A10 A38:D38 F38:I38 A43:H43 B64:H72 A65:I65 I77 I126 B160:H161 B164:B171 D166:E166 A52:H60">
    <cfRule type="expression" dxfId="1392" priority="2879" stopIfTrue="1">
      <formula>#REF!&lt;&gt;""</formula>
    </cfRule>
  </conditionalFormatting>
  <conditionalFormatting sqref="A10 B38:D38 F38:I38 B43:H43 B52:H60 B64:H72 B65:I65 B76:H150 I77 I126 B160:H161 B164:B171 C165:C167 D166:E166">
    <cfRule type="expression" dxfId="1391" priority="2880" stopIfTrue="1">
      <formula>AND($F10="",$E10&lt;&gt;"")</formula>
    </cfRule>
  </conditionalFormatting>
  <conditionalFormatting sqref="A10 D166:E166 B38:D38 F38:I38 B43:H43 B65:I65 I77 I126 B160:H161 B164:B171">
    <cfRule type="expression" dxfId="1390" priority="2878" stopIfTrue="1">
      <formula>$E10=""</formula>
    </cfRule>
  </conditionalFormatting>
  <conditionalFormatting sqref="A10">
    <cfRule type="expression" dxfId="1389" priority="2875" stopIfTrue="1">
      <formula>AND($E10="",$D10&lt;&gt;"")</formula>
    </cfRule>
    <cfRule type="expression" dxfId="1388" priority="2873" stopIfTrue="1">
      <formula>$D10=""</formula>
    </cfRule>
    <cfRule type="expression" dxfId="1387" priority="2874" stopIfTrue="1">
      <formula>#REF!&lt;&gt;""</formula>
    </cfRule>
  </conditionalFormatting>
  <conditionalFormatting sqref="A11:A12">
    <cfRule type="expression" dxfId="1386" priority="2797" stopIfTrue="1">
      <formula>AND($F11="",$E11&lt;&gt;"")</formula>
    </cfRule>
  </conditionalFormatting>
  <conditionalFormatting sqref="A11:A16">
    <cfRule type="expression" dxfId="1385" priority="2844" stopIfTrue="1">
      <formula>#REF!&lt;&gt;""</formula>
    </cfRule>
    <cfRule type="expression" dxfId="1384" priority="2845" stopIfTrue="1">
      <formula>AND($F11="",$E11&lt;&gt;"")</formula>
    </cfRule>
  </conditionalFormatting>
  <conditionalFormatting sqref="A11:A17">
    <cfRule type="expression" dxfId="1383" priority="2806" stopIfTrue="1">
      <formula>AND($F11="",$E11&lt;&gt;"")</formula>
    </cfRule>
    <cfRule type="expression" dxfId="1382" priority="2804" stopIfTrue="1">
      <formula>$E11=""</formula>
    </cfRule>
    <cfRule type="expression" dxfId="1381" priority="2805" stopIfTrue="1">
      <formula>#REF!&lt;&gt;""</formula>
    </cfRule>
  </conditionalFormatting>
  <conditionalFormatting sqref="A11:A18">
    <cfRule type="expression" dxfId="1380" priority="2781" stopIfTrue="1">
      <formula>#REF!&lt;&gt;""</formula>
    </cfRule>
    <cfRule type="expression" dxfId="1379" priority="2780" stopIfTrue="1">
      <formula>$E11=""</formula>
    </cfRule>
  </conditionalFormatting>
  <conditionalFormatting sqref="A11:A19">
    <cfRule type="expression" dxfId="1378" priority="2834" stopIfTrue="1">
      <formula>$E11=""</formula>
    </cfRule>
  </conditionalFormatting>
  <conditionalFormatting sqref="A13:A18">
    <cfRule type="expression" dxfId="1377" priority="2782" stopIfTrue="1">
      <formula>AND($F13="",$E13&lt;&gt;"")</formula>
    </cfRule>
  </conditionalFormatting>
  <conditionalFormatting sqref="A15">
    <cfRule type="expression" dxfId="1376" priority="2729" stopIfTrue="1">
      <formula>$E15=""</formula>
    </cfRule>
    <cfRule type="expression" dxfId="1375" priority="2730" stopIfTrue="1">
      <formula>#REF!&lt;&gt;""</formula>
    </cfRule>
    <cfRule type="expression" dxfId="1374" priority="2727" stopIfTrue="1">
      <formula>#REF!&lt;&gt;""</formula>
    </cfRule>
    <cfRule type="expression" dxfId="1373" priority="2734" stopIfTrue="1">
      <formula>AND($F15="",$E15&lt;&gt;"")</formula>
    </cfRule>
    <cfRule type="expression" dxfId="1372" priority="2731" stopIfTrue="1">
      <formula>AND($F15="",$E15&lt;&gt;"")</formula>
    </cfRule>
    <cfRule type="expression" dxfId="1371" priority="2726" stopIfTrue="1">
      <formula>$E15=""</formula>
    </cfRule>
    <cfRule type="expression" dxfId="1370" priority="2728" stopIfTrue="1">
      <formula>AND($F15="",$E15&lt;&gt;"")</formula>
    </cfRule>
  </conditionalFormatting>
  <conditionalFormatting sqref="A15:A16">
    <cfRule type="expression" dxfId="1369" priority="2732" stopIfTrue="1">
      <formula>$E15=""</formula>
    </cfRule>
    <cfRule type="expression" dxfId="1368" priority="2733" stopIfTrue="1">
      <formula>#REF!&lt;&gt;""</formula>
    </cfRule>
  </conditionalFormatting>
  <conditionalFormatting sqref="A16">
    <cfRule type="expression" dxfId="1367" priority="2743" stopIfTrue="1">
      <formula>AND($F16="",$E16&lt;&gt;"")</formula>
    </cfRule>
    <cfRule type="expression" dxfId="1366" priority="2737" stopIfTrue="1">
      <formula>AND($F16="",$E16&lt;&gt;"")</formula>
    </cfRule>
    <cfRule type="expression" dxfId="1365" priority="2738" stopIfTrue="1">
      <formula>$E16=""</formula>
    </cfRule>
    <cfRule type="expression" dxfId="1364" priority="2740" stopIfTrue="1">
      <formula>AND($F16="",$E16&lt;&gt;"")</formula>
    </cfRule>
    <cfRule type="expression" dxfId="1363" priority="2739" stopIfTrue="1">
      <formula>#REF!&lt;&gt;""</formula>
    </cfRule>
    <cfRule type="expression" dxfId="1362" priority="2741" stopIfTrue="1">
      <formula>$E16=""</formula>
    </cfRule>
    <cfRule type="expression" dxfId="1361" priority="2742" stopIfTrue="1">
      <formula>#REF!&lt;&gt;""</formula>
    </cfRule>
  </conditionalFormatting>
  <conditionalFormatting sqref="A17 A26">
    <cfRule type="expression" dxfId="1360" priority="2872" stopIfTrue="1">
      <formula>AND($F17="",$E17&lt;&gt;"")</formula>
    </cfRule>
  </conditionalFormatting>
  <conditionalFormatting sqref="A17:A18">
    <cfRule type="expression" dxfId="1359" priority="2865" stopIfTrue="1">
      <formula>#REF!&lt;&gt;""</formula>
    </cfRule>
  </conditionalFormatting>
  <conditionalFormatting sqref="A18">
    <cfRule type="expression" dxfId="1358" priority="2864" stopIfTrue="1">
      <formula>$D18=""</formula>
    </cfRule>
    <cfRule type="expression" dxfId="1357" priority="2836" stopIfTrue="1">
      <formula>AND($F18="",$E18&lt;&gt;"")</formula>
    </cfRule>
    <cfRule type="expression" dxfId="1356" priority="2835" stopIfTrue="1">
      <formula>#REF!&lt;&gt;""</formula>
    </cfRule>
    <cfRule type="expression" dxfId="1355" priority="2866" stopIfTrue="1">
      <formula>AND($E18="",$D18&lt;&gt;"")</formula>
    </cfRule>
  </conditionalFormatting>
  <conditionalFormatting sqref="A19">
    <cfRule type="expression" dxfId="1354" priority="2772" stopIfTrue="1">
      <formula>#REF!&lt;&gt;""</formula>
    </cfRule>
    <cfRule type="expression" dxfId="1353" priority="2773" stopIfTrue="1">
      <formula>AND($E19="",$D19&lt;&gt;"")</formula>
    </cfRule>
    <cfRule type="expression" dxfId="1352" priority="2830" stopIfTrue="1">
      <formula>AND($E19="",$D19&lt;&gt;"")</formula>
    </cfRule>
    <cfRule type="expression" dxfId="1351" priority="2829" stopIfTrue="1">
      <formula>#REF!&lt;&gt;""</formula>
    </cfRule>
    <cfRule type="expression" dxfId="1350" priority="2771" stopIfTrue="1">
      <formula>$D19=""</formula>
    </cfRule>
    <cfRule type="expression" dxfId="1349" priority="2828" stopIfTrue="1">
      <formula>$D19=""</formula>
    </cfRule>
    <cfRule type="expression" dxfId="1348" priority="2863" stopIfTrue="1">
      <formula>AND($F19="",$E19&lt;&gt;"")</formula>
    </cfRule>
  </conditionalFormatting>
  <conditionalFormatting sqref="A19:A21">
    <cfRule type="expression" dxfId="1347" priority="2859" stopIfTrue="1">
      <formula>#REF!&lt;&gt;""</formula>
    </cfRule>
  </conditionalFormatting>
  <conditionalFormatting sqref="A20">
    <cfRule type="expression" dxfId="1346" priority="2770" stopIfTrue="1">
      <formula>AND($F20="",$E20&lt;&gt;"")</formula>
    </cfRule>
    <cfRule type="expression" dxfId="1345" priority="2768" stopIfTrue="1">
      <formula>$E20=""</formula>
    </cfRule>
    <cfRule type="expression" dxfId="1344" priority="2827" stopIfTrue="1">
      <formula>AND($F20="",$E20&lt;&gt;"")</formula>
    </cfRule>
    <cfRule type="expression" dxfId="1343" priority="2825" stopIfTrue="1">
      <formula>$E20=""</formula>
    </cfRule>
  </conditionalFormatting>
  <conditionalFormatting sqref="A20:A21">
    <cfRule type="expression" dxfId="1342" priority="2858" stopIfTrue="1">
      <formula>$D20=""</formula>
    </cfRule>
    <cfRule type="expression" dxfId="1341" priority="2769" stopIfTrue="1">
      <formula>#REF!&lt;&gt;""</formula>
    </cfRule>
    <cfRule type="expression" dxfId="1340" priority="2860" stopIfTrue="1">
      <formula>AND($E20="",$D20&lt;&gt;"")</formula>
    </cfRule>
    <cfRule type="expression" dxfId="1339" priority="2826" stopIfTrue="1">
      <formula>#REF!&lt;&gt;""</formula>
    </cfRule>
  </conditionalFormatting>
  <conditionalFormatting sqref="A21">
    <cfRule type="expression" dxfId="1338" priority="2776" stopIfTrue="1">
      <formula>AND($E21="",$D21&lt;&gt;"")</formula>
    </cfRule>
    <cfRule type="expression" dxfId="1337" priority="2833" stopIfTrue="1">
      <formula>AND($E21="",$D21&lt;&gt;"")</formula>
    </cfRule>
  </conditionalFormatting>
  <conditionalFormatting sqref="A21:A22">
    <cfRule type="expression" dxfId="1336" priority="2819" stopIfTrue="1">
      <formula>$D21=""</formula>
    </cfRule>
    <cfRule type="expression" dxfId="1335" priority="2765" stopIfTrue="1">
      <formula>$D21=""</formula>
    </cfRule>
  </conditionalFormatting>
  <conditionalFormatting sqref="A22">
    <cfRule type="expression" dxfId="1334" priority="2821" stopIfTrue="1">
      <formula>AND($E22="",$D22&lt;&gt;"")</formula>
    </cfRule>
    <cfRule type="expression" dxfId="1333" priority="2766" stopIfTrue="1">
      <formula>#REF!&lt;&gt;""</formula>
    </cfRule>
    <cfRule type="expression" dxfId="1332" priority="2767" stopIfTrue="1">
      <formula>AND($E22="",$D22&lt;&gt;"")</formula>
    </cfRule>
    <cfRule type="expression" dxfId="1331" priority="2820" stopIfTrue="1">
      <formula>#REF!&lt;&gt;""</formula>
    </cfRule>
  </conditionalFormatting>
  <conditionalFormatting sqref="A22:A25">
    <cfRule type="expression" dxfId="1330" priority="2839" stopIfTrue="1">
      <formula>AND($F22="",$E22&lt;&gt;"")</formula>
    </cfRule>
  </conditionalFormatting>
  <conditionalFormatting sqref="A22:A28">
    <cfRule type="expression" dxfId="1329" priority="2837" stopIfTrue="1">
      <formula>$E22=""</formula>
    </cfRule>
    <cfRule type="expression" dxfId="1328" priority="2838" stopIfTrue="1">
      <formula>#REF!&lt;&gt;""</formula>
    </cfRule>
  </conditionalFormatting>
  <conditionalFormatting sqref="A23:A26">
    <cfRule type="expression" dxfId="1327" priority="2758" stopIfTrue="1">
      <formula>AND($F23="",$E23&lt;&gt;"")</formula>
    </cfRule>
  </conditionalFormatting>
  <conditionalFormatting sqref="A23:A28">
    <cfRule type="expression" dxfId="1326" priority="2800" stopIfTrue="1">
      <formula>AND($F23="",$E23&lt;&gt;"")</formula>
    </cfRule>
    <cfRule type="expression" dxfId="1325" priority="2798" stopIfTrue="1">
      <formula>$E23=""</formula>
    </cfRule>
    <cfRule type="expression" dxfId="1324" priority="2754" stopIfTrue="1">
      <formula>#REF!&lt;&gt;""</formula>
    </cfRule>
    <cfRule type="expression" dxfId="1323" priority="2753" stopIfTrue="1">
      <formula>$E23=""</formula>
    </cfRule>
    <cfRule type="expression" dxfId="1322" priority="2799" stopIfTrue="1">
      <formula>#REF!&lt;&gt;""</formula>
    </cfRule>
  </conditionalFormatting>
  <conditionalFormatting sqref="A24">
    <cfRule type="expression" dxfId="1321" priority="2750" stopIfTrue="1">
      <formula>$E24=""</formula>
    </cfRule>
    <cfRule type="expression" dxfId="1320" priority="2744" stopIfTrue="1">
      <formula>$E24=""</formula>
    </cfRule>
    <cfRule type="expression" dxfId="1319" priority="2748" stopIfTrue="1">
      <formula>#REF!&lt;&gt;""</formula>
    </cfRule>
    <cfRule type="expression" dxfId="1318" priority="2747" stopIfTrue="1">
      <formula>$E24=""</formula>
    </cfRule>
    <cfRule type="expression" dxfId="1317" priority="2752" stopIfTrue="1">
      <formula>AND($F24="",$E24&lt;&gt;"")</formula>
    </cfRule>
    <cfRule type="expression" dxfId="1316" priority="2751" stopIfTrue="1">
      <formula>#REF!&lt;&gt;""</formula>
    </cfRule>
    <cfRule type="expression" dxfId="1315" priority="2749" stopIfTrue="1">
      <formula>AND($F24="",$E24&lt;&gt;"")</formula>
    </cfRule>
    <cfRule type="expression" dxfId="1314" priority="2746" stopIfTrue="1">
      <formula>AND($F24="",$E24&lt;&gt;"")</formula>
    </cfRule>
    <cfRule type="expression" dxfId="1313" priority="2745" stopIfTrue="1">
      <formula>#REF!&lt;&gt;""</formula>
    </cfRule>
  </conditionalFormatting>
  <conditionalFormatting sqref="A27">
    <cfRule type="expression" dxfId="1312" priority="2779" stopIfTrue="1">
      <formula>AND($F27="",$E27&lt;&gt;"")</formula>
    </cfRule>
  </conditionalFormatting>
  <conditionalFormatting sqref="A27:A28">
    <cfRule type="expression" dxfId="1311" priority="2857" stopIfTrue="1">
      <formula>AND($F27="",$E27&lt;&gt;"")</formula>
    </cfRule>
  </conditionalFormatting>
  <conditionalFormatting sqref="A28">
    <cfRule type="expression" dxfId="1310" priority="2755" stopIfTrue="1">
      <formula>AND($F28="",$E28&lt;&gt;"")</formula>
    </cfRule>
  </conditionalFormatting>
  <conditionalFormatting sqref="A29:A31">
    <cfRule type="expression" dxfId="1309" priority="2635" stopIfTrue="1">
      <formula>AND($E29="",$D29&lt;&gt;"")</formula>
    </cfRule>
  </conditionalFormatting>
  <conditionalFormatting sqref="A29:A32">
    <cfRule type="expression" dxfId="1308" priority="2662" stopIfTrue="1">
      <formula>AND($E29="",$D29&lt;&gt;"")</formula>
    </cfRule>
    <cfRule type="expression" dxfId="1307" priority="2634" stopIfTrue="1">
      <formula>#REF!&lt;&gt;""</formula>
    </cfRule>
    <cfRule type="expression" dxfId="1306" priority="2633" stopIfTrue="1">
      <formula>$D29=""</formula>
    </cfRule>
  </conditionalFormatting>
  <conditionalFormatting sqref="A29:A37">
    <cfRule type="expression" dxfId="1305" priority="2652" stopIfTrue="1">
      <formula>#REF!&lt;&gt;""</formula>
    </cfRule>
    <cfRule type="expression" dxfId="1304" priority="2694" stopIfTrue="1">
      <formula>#REF!&lt;&gt;""</formula>
    </cfRule>
    <cfRule type="expression" dxfId="1303" priority="2695" stopIfTrue="1">
      <formula>AND($E29="",$D29&lt;&gt;"")</formula>
    </cfRule>
    <cfRule type="expression" dxfId="1302" priority="2651" stopIfTrue="1">
      <formula>$D29=""</formula>
    </cfRule>
  </conditionalFormatting>
  <conditionalFormatting sqref="A29:A43">
    <cfRule type="expression" dxfId="1301" priority="2684" stopIfTrue="1">
      <formula>$D29=""</formula>
    </cfRule>
  </conditionalFormatting>
  <conditionalFormatting sqref="A30">
    <cfRule type="expression" dxfId="1300" priority="2630" stopIfTrue="1">
      <formula>$D30=""</formula>
    </cfRule>
    <cfRule type="expression" dxfId="1299" priority="2632" stopIfTrue="1">
      <formula>AND($E30="",$D30&lt;&gt;"")</formula>
    </cfRule>
    <cfRule type="expression" dxfId="1298" priority="2627" stopIfTrue="1">
      <formula>$D30=""</formula>
    </cfRule>
    <cfRule type="expression" dxfId="1297" priority="2628" stopIfTrue="1">
      <formula>#REF!&lt;&gt;""</formula>
    </cfRule>
    <cfRule type="expression" dxfId="1296" priority="2629" stopIfTrue="1">
      <formula>AND($E30="",$D30&lt;&gt;"")</formula>
    </cfRule>
    <cfRule type="expression" dxfId="1295" priority="2631" stopIfTrue="1">
      <formula>#REF!&lt;&gt;""</formula>
    </cfRule>
    <cfRule type="expression" dxfId="1294" priority="2624" stopIfTrue="1">
      <formula>$D30=""</formula>
    </cfRule>
    <cfRule type="expression" dxfId="1293" priority="2625" stopIfTrue="1">
      <formula>#REF!&lt;&gt;""</formula>
    </cfRule>
    <cfRule type="expression" dxfId="1292" priority="2626" stopIfTrue="1">
      <formula>AND($E30="",$D30&lt;&gt;"")</formula>
    </cfRule>
  </conditionalFormatting>
  <conditionalFormatting sqref="A32">
    <cfRule type="expression" dxfId="1291" priority="2641" stopIfTrue="1">
      <formula>AND($E32="",$D32&lt;&gt;"")</formula>
    </cfRule>
  </conditionalFormatting>
  <conditionalFormatting sqref="A33">
    <cfRule type="expression" dxfId="1290" priority="2677" stopIfTrue="1">
      <formula>AND($E33="",$D33&lt;&gt;"")</formula>
    </cfRule>
  </conditionalFormatting>
  <conditionalFormatting sqref="A34:A37">
    <cfRule type="expression" dxfId="1289" priority="2653" stopIfTrue="1">
      <formula>AND($E34="",$D34&lt;&gt;"")</formula>
    </cfRule>
  </conditionalFormatting>
  <conditionalFormatting sqref="A39:A41">
    <cfRule type="expression" dxfId="1288" priority="2686" stopIfTrue="1">
      <formula>AND($E39="",$D39&lt;&gt;"")</formula>
    </cfRule>
  </conditionalFormatting>
  <conditionalFormatting sqref="A39:A42">
    <cfRule type="expression" dxfId="1287" priority="2644" stopIfTrue="1">
      <formula>AND($E39="",$D39&lt;&gt;"")</formula>
    </cfRule>
    <cfRule type="expression" dxfId="1286" priority="2642" stopIfTrue="1">
      <formula>$D39=""</formula>
    </cfRule>
    <cfRule type="expression" dxfId="1285" priority="2643" stopIfTrue="1">
      <formula>#REF!&lt;&gt;""</formula>
    </cfRule>
    <cfRule type="expression" dxfId="1284" priority="2685" stopIfTrue="1">
      <formula>#REF!&lt;&gt;""</formula>
    </cfRule>
  </conditionalFormatting>
  <conditionalFormatting sqref="A42">
    <cfRule type="expression" dxfId="1283" priority="2725" stopIfTrue="1">
      <formula>AND($E42="",$D42&lt;&gt;"")</formula>
    </cfRule>
  </conditionalFormatting>
  <conditionalFormatting sqref="A44 A47">
    <cfRule type="expression" dxfId="1282" priority="2599" stopIfTrue="1">
      <formula>AND($E44="",$D44&lt;&gt;"")</formula>
    </cfRule>
  </conditionalFormatting>
  <conditionalFormatting sqref="A44">
    <cfRule type="expression" dxfId="1281" priority="2618" stopIfTrue="1">
      <formula>$E44=""</formula>
    </cfRule>
    <cfRule type="expression" dxfId="1280" priority="2597" stopIfTrue="1">
      <formula>$D44=""</formula>
    </cfRule>
    <cfRule type="expression" dxfId="1279" priority="2620" stopIfTrue="1">
      <formula>AND($F44="",$E44&lt;&gt;"")</formula>
    </cfRule>
    <cfRule type="expression" dxfId="1278" priority="2598" stopIfTrue="1">
      <formula>#REF!&lt;&gt;""</formula>
    </cfRule>
    <cfRule type="expression" dxfId="1277" priority="2619" stopIfTrue="1">
      <formula>#REF!&lt;&gt;""</formula>
    </cfRule>
  </conditionalFormatting>
  <conditionalFormatting sqref="A45">
    <cfRule type="expression" dxfId="1276" priority="2596" stopIfTrue="1">
      <formula>AND($F45="",$E45&lt;&gt;"")</formula>
    </cfRule>
    <cfRule type="expression" dxfId="1275" priority="2595" stopIfTrue="1">
      <formula>#REF!&lt;&gt;""</formula>
    </cfRule>
    <cfRule type="expression" dxfId="1274" priority="2594" stopIfTrue="1">
      <formula>$E45=""</formula>
    </cfRule>
    <cfRule type="expression" dxfId="1273" priority="2617" stopIfTrue="1">
      <formula>AND($E45="",$D45&lt;&gt;"")</formula>
    </cfRule>
  </conditionalFormatting>
  <conditionalFormatting sqref="A45:A51">
    <cfRule type="expression" dxfId="1272" priority="2601" stopIfTrue="1">
      <formula>#REF!&lt;&gt;""</formula>
    </cfRule>
  </conditionalFormatting>
  <conditionalFormatting sqref="A45:A60">
    <cfRule type="expression" dxfId="1271" priority="2600" stopIfTrue="1">
      <formula>$D45=""</formula>
    </cfRule>
  </conditionalFormatting>
  <conditionalFormatting sqref="A46">
    <cfRule type="expression" dxfId="1270" priority="2623" stopIfTrue="1">
      <formula>AND($E46="",$D46&lt;&gt;"")</formula>
    </cfRule>
    <cfRule type="expression" dxfId="1269" priority="2593" stopIfTrue="1">
      <formula>AND($E46="",$D46&lt;&gt;"")</formula>
    </cfRule>
  </conditionalFormatting>
  <conditionalFormatting sqref="A46:A51">
    <cfRule type="expression" dxfId="1268" priority="2579" stopIfTrue="1">
      <formula>$D46=""</formula>
    </cfRule>
    <cfRule type="expression" dxfId="1267" priority="2580" stopIfTrue="1">
      <formula>#REF!&lt;&gt;""</formula>
    </cfRule>
  </conditionalFormatting>
  <conditionalFormatting sqref="A47:A51">
    <cfRule type="expression" dxfId="1266" priority="2602" stopIfTrue="1">
      <formula>AND($E47="",$D47&lt;&gt;"")</formula>
    </cfRule>
  </conditionalFormatting>
  <conditionalFormatting sqref="A48:A51">
    <cfRule type="expression" dxfId="1265" priority="2581" stopIfTrue="1">
      <formula>AND($E48="",$D48&lt;&gt;"")</formula>
    </cfRule>
  </conditionalFormatting>
  <conditionalFormatting sqref="A54:A58">
    <cfRule type="expression" dxfId="1264" priority="831" stopIfTrue="1">
      <formula>$D54=""</formula>
    </cfRule>
    <cfRule type="expression" dxfId="1263" priority="832" stopIfTrue="1">
      <formula>#REF!&lt;&gt;""</formula>
    </cfRule>
    <cfRule type="expression" dxfId="1262" priority="833" stopIfTrue="1">
      <formula>AND($E54="",$D54&lt;&gt;"")</formula>
    </cfRule>
    <cfRule type="expression" dxfId="1261" priority="825" stopIfTrue="1">
      <formula>$D54=""</formula>
    </cfRule>
    <cfRule type="expression" dxfId="1260" priority="826" stopIfTrue="1">
      <formula>#REF!&lt;&gt;""</formula>
    </cfRule>
    <cfRule type="expression" dxfId="1259" priority="827" stopIfTrue="1">
      <formula>AND($E54="",$D54&lt;&gt;"")</formula>
    </cfRule>
  </conditionalFormatting>
  <conditionalFormatting sqref="A60:A63">
    <cfRule type="expression" dxfId="1257" priority="2563" stopIfTrue="1">
      <formula>AND($E60="",$D60&lt;&gt;"")</formula>
    </cfRule>
  </conditionalFormatting>
  <conditionalFormatting sqref="A60:A64">
    <cfRule type="expression" dxfId="1256" priority="2562" stopIfTrue="1">
      <formula>#REF!&lt;&gt;""</formula>
    </cfRule>
  </conditionalFormatting>
  <conditionalFormatting sqref="A60:A65">
    <cfRule type="expression" dxfId="1255" priority="2561" stopIfTrue="1">
      <formula>$D60=""</formula>
    </cfRule>
  </conditionalFormatting>
  <conditionalFormatting sqref="A61">
    <cfRule type="expression" dxfId="1254" priority="2557" stopIfTrue="1">
      <formula>AND($E61="",$D61&lt;&gt;"")</formula>
    </cfRule>
  </conditionalFormatting>
  <conditionalFormatting sqref="A61:A63">
    <cfRule type="expression" dxfId="1253" priority="2550" stopIfTrue="1">
      <formula>#REF!&lt;&gt;""</formula>
    </cfRule>
    <cfRule type="expression" dxfId="1252" priority="2549" stopIfTrue="1">
      <formula>$D61=""</formula>
    </cfRule>
  </conditionalFormatting>
  <conditionalFormatting sqref="A62:A63">
    <cfRule type="expression" dxfId="1251" priority="2551" stopIfTrue="1">
      <formula>AND($E62="",$D62&lt;&gt;"")</formula>
    </cfRule>
  </conditionalFormatting>
  <conditionalFormatting sqref="A64">
    <cfRule type="expression" dxfId="1250" priority="2578" stopIfTrue="1">
      <formula>AND($E64="",$D64&lt;&gt;"")</formula>
    </cfRule>
  </conditionalFormatting>
  <conditionalFormatting sqref="A66">
    <cfRule type="expression" dxfId="1249" priority="2890" stopIfTrue="1">
      <formula>#REF!&lt;&gt;""</formula>
    </cfRule>
    <cfRule type="expression" dxfId="1248" priority="2891" stopIfTrue="1">
      <formula>AND(#REF!="",#REF!&lt;&gt;"")</formula>
    </cfRule>
    <cfRule type="expression" dxfId="1247" priority="2889" stopIfTrue="1">
      <formula>#REF!=""</formula>
    </cfRule>
  </conditionalFormatting>
  <conditionalFormatting sqref="A67:A73 A85:A90 A109:A122 A128:A133 A166">
    <cfRule type="expression" dxfId="1246" priority="2506" stopIfTrue="1">
      <formula>AND($E66="",$D66&lt;&gt;"")</formula>
    </cfRule>
  </conditionalFormatting>
  <conditionalFormatting sqref="A67:A73 A85:A90 A109:A122 A128:A133 A166:A167">
    <cfRule type="expression" dxfId="1245" priority="2505" stopIfTrue="1">
      <formula>#REF!&lt;&gt;""</formula>
    </cfRule>
  </conditionalFormatting>
  <conditionalFormatting sqref="A67:A73 A166 A85:A90 A109:A122 A128:A133">
    <cfRule type="expression" dxfId="1244" priority="2504" stopIfTrue="1">
      <formula>$D66=""</formula>
    </cfRule>
  </conditionalFormatting>
  <conditionalFormatting sqref="A73:A83">
    <cfRule type="expression" dxfId="1243" priority="2491" stopIfTrue="1">
      <formula>AND($E72="",$D72&lt;&gt;"")</formula>
    </cfRule>
    <cfRule type="expression" dxfId="1242" priority="2490" stopIfTrue="1">
      <formula>#REF!&lt;&gt;""</formula>
    </cfRule>
    <cfRule type="expression" dxfId="1241" priority="2489" stopIfTrue="1">
      <formula>$D72=""</formula>
    </cfRule>
  </conditionalFormatting>
  <conditionalFormatting sqref="A74:A77">
    <cfRule type="expression" dxfId="1240" priority="2472" stopIfTrue="1">
      <formula>#REF!&lt;&gt;""</formula>
    </cfRule>
    <cfRule type="expression" dxfId="1239" priority="2471" stopIfTrue="1">
      <formula>$D73=""</formula>
    </cfRule>
    <cfRule type="expression" dxfId="1238" priority="2473" stopIfTrue="1">
      <formula>AND($E73="",$D73&lt;&gt;"")</formula>
    </cfRule>
  </conditionalFormatting>
  <conditionalFormatting sqref="A84">
    <cfRule type="expression" dxfId="1237" priority="3093" stopIfTrue="1">
      <formula>#REF!&lt;&gt;""</formula>
    </cfRule>
    <cfRule type="expression" dxfId="1236" priority="3094" stopIfTrue="1">
      <formula>AND(#REF!="",#REF!&lt;&gt;"")</formula>
    </cfRule>
    <cfRule type="expression" dxfId="1235" priority="3092" stopIfTrue="1">
      <formula>#REF!=""</formula>
    </cfRule>
  </conditionalFormatting>
  <conditionalFormatting sqref="A85">
    <cfRule type="expression" dxfId="1234" priority="622" stopIfTrue="1">
      <formula>$D84=""</formula>
    </cfRule>
    <cfRule type="expression" dxfId="1233" priority="623" stopIfTrue="1">
      <formula>#REF!&lt;&gt;""</formula>
    </cfRule>
    <cfRule type="expression" dxfId="1232" priority="624" stopIfTrue="1">
      <formula>AND($E84="",$D84&lt;&gt;"")</formula>
    </cfRule>
    <cfRule type="expression" dxfId="1231" priority="620" stopIfTrue="1">
      <formula>#REF!&lt;&gt;""</formula>
    </cfRule>
    <cfRule type="expression" dxfId="1230" priority="619" stopIfTrue="1">
      <formula>$D84=""</formula>
    </cfRule>
    <cfRule type="expression" dxfId="1229" priority="621" stopIfTrue="1">
      <formula>AND($E84="",$D84&lt;&gt;"")</formula>
    </cfRule>
  </conditionalFormatting>
  <conditionalFormatting sqref="A85:A88">
    <cfRule type="expression" dxfId="1228" priority="631" stopIfTrue="1">
      <formula>$D84=""</formula>
    </cfRule>
    <cfRule type="expression" dxfId="1227" priority="632" stopIfTrue="1">
      <formula>#REF!&lt;&gt;""</formula>
    </cfRule>
    <cfRule type="expression" dxfId="1226" priority="633" stopIfTrue="1">
      <formula>AND($E84="",$D84&lt;&gt;"")</formula>
    </cfRule>
  </conditionalFormatting>
  <conditionalFormatting sqref="A86:A88">
    <cfRule type="expression" dxfId="1225" priority="1370" stopIfTrue="1">
      <formula>$D85=""</formula>
    </cfRule>
    <cfRule type="expression" dxfId="1224" priority="1371" stopIfTrue="1">
      <formula>#REF!&lt;&gt;""</formula>
    </cfRule>
    <cfRule type="expression" dxfId="1223" priority="1372" stopIfTrue="1">
      <formula>AND($E85="",$D85&lt;&gt;"")</formula>
    </cfRule>
  </conditionalFormatting>
  <conditionalFormatting sqref="A90:A91">
    <cfRule type="expression" dxfId="1222" priority="536" stopIfTrue="1">
      <formula>AND($E90="",$D90&lt;&gt;"")</formula>
    </cfRule>
    <cfRule type="expression" dxfId="1221" priority="535" stopIfTrue="1">
      <formula>#REF!&lt;&gt;""</formula>
    </cfRule>
  </conditionalFormatting>
  <conditionalFormatting sqref="A90:A94">
    <cfRule type="expression" dxfId="1220" priority="503" stopIfTrue="1">
      <formula>AND($E90="",$D90&lt;&gt;"")</formula>
    </cfRule>
    <cfRule type="expression" dxfId="1219" priority="502" stopIfTrue="1">
      <formula>#REF!&lt;&gt;""</formula>
    </cfRule>
    <cfRule type="expression" dxfId="1218" priority="501" stopIfTrue="1">
      <formula>$D90=""</formula>
    </cfRule>
  </conditionalFormatting>
  <conditionalFormatting sqref="A90:A107">
    <cfRule type="expression" dxfId="1217" priority="534" stopIfTrue="1">
      <formula>$D90=""</formula>
    </cfRule>
  </conditionalFormatting>
  <conditionalFormatting sqref="A91">
    <cfRule type="expression" dxfId="1216" priority="2919" stopIfTrue="1">
      <formula>$D89=""</formula>
    </cfRule>
    <cfRule type="expression" dxfId="1215" priority="2921" stopIfTrue="1">
      <formula>AND($E89="",$D89&lt;&gt;"")</formula>
    </cfRule>
    <cfRule type="expression" dxfId="1214" priority="2920" stopIfTrue="1">
      <formula>#REF!&lt;&gt;""</formula>
    </cfRule>
  </conditionalFormatting>
  <conditionalFormatting sqref="A91:A92">
    <cfRule type="expression" dxfId="1213" priority="521" stopIfTrue="1">
      <formula>AND($E91="",$D91&lt;&gt;"")</formula>
    </cfRule>
    <cfRule type="expression" dxfId="1212" priority="520" stopIfTrue="1">
      <formula>#REF!&lt;&gt;""</formula>
    </cfRule>
    <cfRule type="expression" dxfId="1211" priority="519" stopIfTrue="1">
      <formula>$D91=""</formula>
    </cfRule>
  </conditionalFormatting>
  <conditionalFormatting sqref="A92">
    <cfRule type="expression" dxfId="1210" priority="2915" stopIfTrue="1">
      <formula>AND($E89="",$D89&lt;&gt;"")</formula>
    </cfRule>
    <cfRule type="expression" dxfId="1209" priority="2913" stopIfTrue="1">
      <formula>$D89=""</formula>
    </cfRule>
    <cfRule type="expression" dxfId="1208" priority="2914" stopIfTrue="1">
      <formula>#REF!&lt;&gt;""</formula>
    </cfRule>
  </conditionalFormatting>
  <conditionalFormatting sqref="A93">
    <cfRule type="expression" dxfId="1207" priority="2908" stopIfTrue="1">
      <formula>#REF!&lt;&gt;""</formula>
    </cfRule>
    <cfRule type="expression" dxfId="1206" priority="2907" stopIfTrue="1">
      <formula>$D89=""</formula>
    </cfRule>
    <cfRule type="expression" dxfId="1205" priority="2909" stopIfTrue="1">
      <formula>AND($E89="",$D89&lt;&gt;"")</formula>
    </cfRule>
  </conditionalFormatting>
  <conditionalFormatting sqref="A94:A96 A100:A102">
    <cfRule type="expression" dxfId="1204" priority="2903" stopIfTrue="1">
      <formula>AND($E89="",$D89&lt;&gt;"")</formula>
    </cfRule>
    <cfRule type="expression" dxfId="1203" priority="2901" stopIfTrue="1">
      <formula>$D89=""</formula>
    </cfRule>
    <cfRule type="expression" dxfId="1202" priority="2902" stopIfTrue="1">
      <formula>#REF!&lt;&gt;""</formula>
    </cfRule>
  </conditionalFormatting>
  <conditionalFormatting sqref="A95:A96 A101:A102">
    <cfRule type="expression" dxfId="1201" priority="516" stopIfTrue="1">
      <formula>$D88=""</formula>
    </cfRule>
    <cfRule type="expression" dxfId="1200" priority="518" stopIfTrue="1">
      <formula>AND($E88="",$D88&lt;&gt;"")</formula>
    </cfRule>
    <cfRule type="expression" dxfId="1199" priority="517" stopIfTrue="1">
      <formula>#REF!&lt;&gt;""</formula>
    </cfRule>
  </conditionalFormatting>
  <conditionalFormatting sqref="A96">
    <cfRule type="expression" dxfId="1198" priority="468" stopIfTrue="1">
      <formula>$D95=""</formula>
    </cfRule>
    <cfRule type="expression" dxfId="1197" priority="469" stopIfTrue="1">
      <formula>#REF!&lt;&gt;""</formula>
    </cfRule>
    <cfRule type="expression" dxfId="1196" priority="470" stopIfTrue="1">
      <formula>AND($E95="",$D95&lt;&gt;"")</formula>
    </cfRule>
  </conditionalFormatting>
  <conditionalFormatting sqref="A96:A100">
    <cfRule type="expression" dxfId="1195" priority="456" stopIfTrue="1">
      <formula>$D96=""</formula>
    </cfRule>
    <cfRule type="expression" dxfId="1194" priority="457" stopIfTrue="1">
      <formula>#REF!&lt;&gt;""</formula>
    </cfRule>
    <cfRule type="expression" dxfId="1193" priority="458" stopIfTrue="1">
      <formula>AND($E96="",$D96&lt;&gt;"")</formula>
    </cfRule>
  </conditionalFormatting>
  <conditionalFormatting sqref="A97 A133">
    <cfRule type="expression" dxfId="1192" priority="2984" stopIfTrue="1">
      <formula>AND($E91="",$D91&lt;&gt;"")</formula>
    </cfRule>
    <cfRule type="expression" dxfId="1191" priority="2982" stopIfTrue="1">
      <formula>$D91=""</formula>
    </cfRule>
    <cfRule type="expression" dxfId="1190" priority="2983" stopIfTrue="1">
      <formula>#REF!&lt;&gt;""</formula>
    </cfRule>
  </conditionalFormatting>
  <conditionalFormatting sqref="A97">
    <cfRule type="expression" dxfId="1189" priority="2988" stopIfTrue="1">
      <formula>$D89=""</formula>
    </cfRule>
    <cfRule type="expression" dxfId="1188" priority="474" stopIfTrue="1">
      <formula>$D95=""</formula>
    </cfRule>
    <cfRule type="expression" dxfId="1187" priority="475" stopIfTrue="1">
      <formula>#REF!&lt;&gt;""</formula>
    </cfRule>
    <cfRule type="expression" dxfId="1186" priority="476" stopIfTrue="1">
      <formula>AND($E95="",$D95&lt;&gt;"")</formula>
    </cfRule>
    <cfRule type="expression" dxfId="1185" priority="2989" stopIfTrue="1">
      <formula>#REF!&lt;&gt;""</formula>
    </cfRule>
    <cfRule type="expression" dxfId="1184" priority="2990" stopIfTrue="1">
      <formula>AND($E89="",$D89&lt;&gt;"")</formula>
    </cfRule>
  </conditionalFormatting>
  <conditionalFormatting sqref="A97:A98">
    <cfRule type="expression" dxfId="1183" priority="465" stopIfTrue="1">
      <formula>$D97=""</formula>
    </cfRule>
    <cfRule type="expression" dxfId="1182" priority="466" stopIfTrue="1">
      <formula>#REF!&lt;&gt;""</formula>
    </cfRule>
    <cfRule type="expression" dxfId="1181" priority="467" stopIfTrue="1">
      <formula>AND($E97="",$D97&lt;&gt;"")</formula>
    </cfRule>
  </conditionalFormatting>
  <conditionalFormatting sqref="A98">
    <cfRule type="expression" dxfId="1180" priority="479" stopIfTrue="1">
      <formula>AND($E95="",$D95&lt;&gt;"")</formula>
    </cfRule>
    <cfRule type="expression" dxfId="1179" priority="2978" stopIfTrue="1">
      <formula>AND($E89="",$D89&lt;&gt;"")</formula>
    </cfRule>
    <cfRule type="expression" dxfId="1178" priority="2977" stopIfTrue="1">
      <formula>#REF!&lt;&gt;""</formula>
    </cfRule>
    <cfRule type="expression" dxfId="1177" priority="2976" stopIfTrue="1">
      <formula>$D89=""</formula>
    </cfRule>
    <cfRule type="expression" dxfId="1176" priority="2971" stopIfTrue="1">
      <formula>#REF!&lt;&gt;""</formula>
    </cfRule>
    <cfRule type="expression" dxfId="1175" priority="2970" stopIfTrue="1">
      <formula>$D91=""</formula>
    </cfRule>
    <cfRule type="expression" dxfId="1174" priority="2972" stopIfTrue="1">
      <formula>AND($E91="",$D91&lt;&gt;"")</formula>
    </cfRule>
    <cfRule type="expression" dxfId="1173" priority="477" stopIfTrue="1">
      <formula>$D95=""</formula>
    </cfRule>
    <cfRule type="expression" dxfId="1172" priority="478" stopIfTrue="1">
      <formula>#REF!&lt;&gt;""</formula>
    </cfRule>
  </conditionalFormatting>
  <conditionalFormatting sqref="A99">
    <cfRule type="expression" dxfId="1171" priority="482" stopIfTrue="1">
      <formula>AND($E95="",$D95&lt;&gt;"")</formula>
    </cfRule>
    <cfRule type="expression" dxfId="1170" priority="2966" stopIfTrue="1">
      <formula>AND($E89="",$D89&lt;&gt;"")</formula>
    </cfRule>
    <cfRule type="expression" dxfId="1169" priority="2958" stopIfTrue="1">
      <formula>$D91=""</formula>
    </cfRule>
    <cfRule type="expression" dxfId="1168" priority="2959" stopIfTrue="1">
      <formula>#REF!&lt;&gt;""</formula>
    </cfRule>
    <cfRule type="expression" dxfId="1167" priority="2960" stopIfTrue="1">
      <formula>AND($E91="",$D91&lt;&gt;"")</formula>
    </cfRule>
    <cfRule type="expression" dxfId="1166" priority="2964" stopIfTrue="1">
      <formula>$D89=""</formula>
    </cfRule>
    <cfRule type="expression" dxfId="1165" priority="2965" stopIfTrue="1">
      <formula>#REF!&lt;&gt;""</formula>
    </cfRule>
    <cfRule type="expression" dxfId="1164" priority="480" stopIfTrue="1">
      <formula>$D95=""</formula>
    </cfRule>
    <cfRule type="expression" dxfId="1163" priority="481" stopIfTrue="1">
      <formula>#REF!&lt;&gt;""</formula>
    </cfRule>
  </conditionalFormatting>
  <conditionalFormatting sqref="A100">
    <cfRule type="expression" dxfId="1162" priority="2946" stopIfTrue="1">
      <formula>$D91=""</formula>
    </cfRule>
    <cfRule type="expression" dxfId="1161" priority="2947" stopIfTrue="1">
      <formula>#REF!&lt;&gt;""</formula>
    </cfRule>
    <cfRule type="expression" dxfId="1160" priority="2948" stopIfTrue="1">
      <formula>AND($E91="",$D91&lt;&gt;"")</formula>
    </cfRule>
    <cfRule type="expression" dxfId="1159" priority="2953" stopIfTrue="1">
      <formula>#REF!&lt;&gt;""</formula>
    </cfRule>
    <cfRule type="expression" dxfId="1158" priority="2952" stopIfTrue="1">
      <formula>$D89=""</formula>
    </cfRule>
    <cfRule type="expression" dxfId="1157" priority="2954" stopIfTrue="1">
      <formula>AND($E89="",$D89&lt;&gt;"")</formula>
    </cfRule>
  </conditionalFormatting>
  <conditionalFormatting sqref="A101:A102">
    <cfRule type="expression" dxfId="1156" priority="2941" stopIfTrue="1">
      <formula>#REF!&lt;&gt;""</formula>
    </cfRule>
    <cfRule type="expression" dxfId="1155" priority="2942" stopIfTrue="1">
      <formula>AND($E89="",$D89&lt;&gt;"")</formula>
    </cfRule>
    <cfRule type="expression" dxfId="1154" priority="2936" stopIfTrue="1">
      <formula>AND($E91="",$D91&lt;&gt;"")</formula>
    </cfRule>
    <cfRule type="expression" dxfId="1153" priority="2935" stopIfTrue="1">
      <formula>#REF!&lt;&gt;""</formula>
    </cfRule>
    <cfRule type="expression" dxfId="1152" priority="2934" stopIfTrue="1">
      <formula>$D91=""</formula>
    </cfRule>
    <cfRule type="expression" dxfId="1151" priority="2940" stopIfTrue="1">
      <formula>$D89=""</formula>
    </cfRule>
  </conditionalFormatting>
  <conditionalFormatting sqref="A102">
    <cfRule type="expression" dxfId="1150" priority="31" stopIfTrue="1">
      <formula>$D101=""</formula>
    </cfRule>
    <cfRule type="expression" dxfId="1149" priority="33" stopIfTrue="1">
      <formula>AND($E101="",$D101&lt;&gt;"")</formula>
    </cfRule>
    <cfRule type="expression" dxfId="1148" priority="32" stopIfTrue="1">
      <formula>#REF!&lt;&gt;""</formula>
    </cfRule>
  </conditionalFormatting>
  <conditionalFormatting sqref="A102:A107">
    <cfRule type="expression" dxfId="1147" priority="29" stopIfTrue="1">
      <formula>#REF!&lt;&gt;""</formula>
    </cfRule>
    <cfRule type="expression" dxfId="1146" priority="28" stopIfTrue="1">
      <formula>$E101=""</formula>
    </cfRule>
    <cfRule type="expression" dxfId="1145" priority="54" stopIfTrue="1">
      <formula>AND($E101="",$D101&lt;&gt;"")</formula>
    </cfRule>
    <cfRule type="expression" dxfId="1144" priority="53" stopIfTrue="1">
      <formula>#REF!&lt;&gt;""</formula>
    </cfRule>
    <cfRule type="expression" dxfId="1143" priority="52" stopIfTrue="1">
      <formula>$D101=""</formula>
    </cfRule>
    <cfRule type="expression" dxfId="1142" priority="30" stopIfTrue="1">
      <formula>AND($F101="",$E101&lt;&gt;"")</formula>
    </cfRule>
  </conditionalFormatting>
  <conditionalFormatting sqref="A103">
    <cfRule type="expression" dxfId="1141" priority="35" stopIfTrue="1">
      <formula>#REF!&lt;&gt;""</formula>
    </cfRule>
    <cfRule type="expression" dxfId="1140" priority="34" stopIfTrue="1">
      <formula>$G102=""</formula>
    </cfRule>
    <cfRule type="expression" dxfId="1139" priority="13" stopIfTrue="1">
      <formula>$D102=""</formula>
    </cfRule>
    <cfRule type="expression" dxfId="1138" priority="14" stopIfTrue="1">
      <formula>#REF!&lt;&gt;""</formula>
    </cfRule>
    <cfRule type="expression" dxfId="1137" priority="15" stopIfTrue="1">
      <formula>AND($E102="",$D102&lt;&gt;"")</formula>
    </cfRule>
    <cfRule type="expression" dxfId="1136" priority="16" stopIfTrue="1">
      <formula>$D89=""</formula>
    </cfRule>
    <cfRule type="expression" dxfId="1135" priority="17" stopIfTrue="1">
      <formula>#REF!&lt;&gt;""</formula>
    </cfRule>
    <cfRule type="expression" dxfId="1134" priority="18" stopIfTrue="1">
      <formula>AND($E89="",$D89&lt;&gt;"")</formula>
    </cfRule>
    <cfRule type="expression" dxfId="1133" priority="19" stopIfTrue="1">
      <formula>$D91=""</formula>
    </cfRule>
    <cfRule type="expression" dxfId="1132" priority="20" stopIfTrue="1">
      <formula>#REF!&lt;&gt;""</formula>
    </cfRule>
    <cfRule type="expression" dxfId="1131" priority="21" stopIfTrue="1">
      <formula>AND($E91="",$D91&lt;&gt;"")</formula>
    </cfRule>
    <cfRule type="expression" dxfId="1130" priority="22" stopIfTrue="1">
      <formula>$D94=""</formula>
    </cfRule>
    <cfRule type="expression" dxfId="1129" priority="23" stopIfTrue="1">
      <formula>#REF!&lt;&gt;""</formula>
    </cfRule>
    <cfRule type="expression" dxfId="1128" priority="24" stopIfTrue="1">
      <formula>AND($E94="",$D94&lt;&gt;"")</formula>
    </cfRule>
    <cfRule type="expression" dxfId="1127" priority="26" stopIfTrue="1">
      <formula>#REF!&lt;&gt;""</formula>
    </cfRule>
    <cfRule type="expression" dxfId="1126" priority="27" stopIfTrue="1">
      <formula>AND($E96="",$D96&lt;&gt;"")</formula>
    </cfRule>
    <cfRule type="expression" dxfId="1125" priority="48" stopIfTrue="1">
      <formula>AND($H102="",$G102&lt;&gt;"")</formula>
    </cfRule>
    <cfRule type="expression" dxfId="1124" priority="3559" stopIfTrue="1">
      <formula>AND($E97="",$D97&lt;&gt;"")</formula>
    </cfRule>
    <cfRule type="expression" dxfId="1123" priority="3563" stopIfTrue="1">
      <formula>$D95=""</formula>
    </cfRule>
    <cfRule type="expression" dxfId="1122" priority="3564" stopIfTrue="1">
      <formula>#REF!&lt;&gt;""</formula>
    </cfRule>
    <cfRule type="expression" dxfId="1121" priority="3565" stopIfTrue="1">
      <formula>AND($E95="",$D95&lt;&gt;"")</formula>
    </cfRule>
    <cfRule type="expression" dxfId="1120" priority="3569" stopIfTrue="1">
      <formula>$D92=""</formula>
    </cfRule>
    <cfRule type="expression" dxfId="1119" priority="3558" stopIfTrue="1">
      <formula>#REF!&lt;&gt;""</formula>
    </cfRule>
    <cfRule type="expression" dxfId="1118" priority="3557" stopIfTrue="1">
      <formula>$D97=""</formula>
    </cfRule>
    <cfRule type="expression" dxfId="1117" priority="3570" stopIfTrue="1">
      <formula>#REF!&lt;&gt;""</formula>
    </cfRule>
    <cfRule type="expression" dxfId="1116" priority="3576" stopIfTrue="1">
      <formula>#REF!&lt;&gt;""</formula>
    </cfRule>
    <cfRule type="expression" dxfId="1115" priority="3575" stopIfTrue="1">
      <formula>$D90=""</formula>
    </cfRule>
    <cfRule type="expression" dxfId="1114" priority="25" stopIfTrue="1">
      <formula>$D96=""</formula>
    </cfRule>
    <cfRule type="expression" dxfId="1113" priority="47" stopIfTrue="1">
      <formula>#REF!&lt;&gt;""</formula>
    </cfRule>
    <cfRule type="expression" dxfId="1112" priority="46" stopIfTrue="1">
      <formula>$G102=""</formula>
    </cfRule>
    <cfRule type="expression" dxfId="1111" priority="3571" stopIfTrue="1">
      <formula>AND($E92="",$D92&lt;&gt;"")</formula>
    </cfRule>
    <cfRule type="expression" dxfId="1110" priority="3577" stopIfTrue="1">
      <formula>AND($E90="",$D90&lt;&gt;"")</formula>
    </cfRule>
    <cfRule type="expression" dxfId="1109" priority="36" stopIfTrue="1">
      <formula>AND($H102="",$G102&lt;&gt;"")</formula>
    </cfRule>
  </conditionalFormatting>
  <conditionalFormatting sqref="A104">
    <cfRule type="expression" dxfId="1108" priority="3546" stopIfTrue="1">
      <formula>#REF!&lt;&gt;""</formula>
    </cfRule>
    <cfRule type="expression" dxfId="1107" priority="3547" stopIfTrue="1">
      <formula>AND($E92="",$D92&lt;&gt;"")</formula>
    </cfRule>
    <cfRule type="expression" dxfId="1106" priority="3551" stopIfTrue="1">
      <formula>$D90=""</formula>
    </cfRule>
    <cfRule type="expression" dxfId="1105" priority="3552" stopIfTrue="1">
      <formula>#REF!&lt;&gt;""</formula>
    </cfRule>
    <cfRule type="expression" dxfId="1104" priority="3553" stopIfTrue="1">
      <formula>AND($E90="",$D90&lt;&gt;"")</formula>
    </cfRule>
    <cfRule type="expression" dxfId="1103" priority="3533" stopIfTrue="1">
      <formula>$D97=""</formula>
    </cfRule>
    <cfRule type="expression" dxfId="1102" priority="3534" stopIfTrue="1">
      <formula>#REF!&lt;&gt;""</formula>
    </cfRule>
    <cfRule type="expression" dxfId="1101" priority="3541" stopIfTrue="1">
      <formula>AND($E95="",$D95&lt;&gt;"")</formula>
    </cfRule>
    <cfRule type="expression" dxfId="1100" priority="3540" stopIfTrue="1">
      <formula>#REF!&lt;&gt;""</formula>
    </cfRule>
    <cfRule type="expression" dxfId="1099" priority="3545" stopIfTrue="1">
      <formula>$D92=""</formula>
    </cfRule>
    <cfRule type="expression" dxfId="1098" priority="3539" stopIfTrue="1">
      <formula>$D95=""</formula>
    </cfRule>
    <cfRule type="expression" dxfId="1097" priority="3535" stopIfTrue="1">
      <formula>AND($E97="",$D97&lt;&gt;"")</formula>
    </cfRule>
  </conditionalFormatting>
  <conditionalFormatting sqref="A104:A106">
    <cfRule type="expression" dxfId="1096" priority="42" stopIfTrue="1">
      <formula>AND($E103="",$D103&lt;&gt;"")</formula>
    </cfRule>
  </conditionalFormatting>
  <conditionalFormatting sqref="A104:A107">
    <cfRule type="expression" dxfId="1095" priority="41" stopIfTrue="1">
      <formula>#REF!&lt;&gt;""</formula>
    </cfRule>
    <cfRule type="expression" dxfId="1094" priority="40" stopIfTrue="1">
      <formula>$D103=""</formula>
    </cfRule>
  </conditionalFormatting>
  <conditionalFormatting sqref="A105">
    <cfRule type="expression" dxfId="1093" priority="3523" stopIfTrue="1">
      <formula>AND($E92="",$D92&lt;&gt;"")</formula>
    </cfRule>
    <cfRule type="expression" dxfId="1092" priority="3522" stopIfTrue="1">
      <formula>#REF!&lt;&gt;""</formula>
    </cfRule>
    <cfRule type="expression" dxfId="1091" priority="3521" stopIfTrue="1">
      <formula>$D92=""</formula>
    </cfRule>
    <cfRule type="expression" dxfId="1090" priority="3517" stopIfTrue="1">
      <formula>AND($E95="",$D95&lt;&gt;"")</formula>
    </cfRule>
    <cfRule type="expression" dxfId="1089" priority="3509" stopIfTrue="1">
      <formula>$D97=""</formula>
    </cfRule>
    <cfRule type="expression" dxfId="1088" priority="3516" stopIfTrue="1">
      <formula>#REF!&lt;&gt;""</formula>
    </cfRule>
    <cfRule type="expression" dxfId="1087" priority="3529" stopIfTrue="1">
      <formula>AND($E90="",$D90&lt;&gt;"")</formula>
    </cfRule>
    <cfRule type="expression" dxfId="1086" priority="3528" stopIfTrue="1">
      <formula>#REF!&lt;&gt;""</formula>
    </cfRule>
    <cfRule type="expression" dxfId="1085" priority="3527" stopIfTrue="1">
      <formula>$D90=""</formula>
    </cfRule>
    <cfRule type="expression" dxfId="1084" priority="3510" stopIfTrue="1">
      <formula>#REF!&lt;&gt;""</formula>
    </cfRule>
    <cfRule type="expression" dxfId="1083" priority="3515" stopIfTrue="1">
      <formula>$D95=""</formula>
    </cfRule>
    <cfRule type="expression" dxfId="1082" priority="3511" stopIfTrue="1">
      <formula>AND($E97="",$D97&lt;&gt;"")</formula>
    </cfRule>
  </conditionalFormatting>
  <conditionalFormatting sqref="A106">
    <cfRule type="expression" dxfId="1081" priority="3491" stopIfTrue="1">
      <formula>$D95=""</formula>
    </cfRule>
    <cfRule type="expression" dxfId="1080" priority="3487" stopIfTrue="1">
      <formula>AND($E97="",$D97&lt;&gt;"")</formula>
    </cfRule>
    <cfRule type="expression" dxfId="1079" priority="3486" stopIfTrue="1">
      <formula>#REF!&lt;&gt;""</formula>
    </cfRule>
    <cfRule type="expression" dxfId="1078" priority="3497" stopIfTrue="1">
      <formula>$D92=""</formula>
    </cfRule>
    <cfRule type="expression" dxfId="1077" priority="3499" stopIfTrue="1">
      <formula>AND($E92="",$D92&lt;&gt;"")</formula>
    </cfRule>
    <cfRule type="expression" dxfId="1076" priority="3485" stopIfTrue="1">
      <formula>$D97=""</formula>
    </cfRule>
    <cfRule type="expression" dxfId="1075" priority="3498" stopIfTrue="1">
      <formula>#REF!&lt;&gt;""</formula>
    </cfRule>
    <cfRule type="expression" dxfId="1074" priority="3505" stopIfTrue="1">
      <formula>AND($E90="",$D90&lt;&gt;"")</formula>
    </cfRule>
    <cfRule type="expression" dxfId="1073" priority="3504" stopIfTrue="1">
      <formula>#REF!&lt;&gt;""</formula>
    </cfRule>
    <cfRule type="expression" dxfId="1072" priority="3503" stopIfTrue="1">
      <formula>$D90=""</formula>
    </cfRule>
    <cfRule type="expression" dxfId="1071" priority="3492" stopIfTrue="1">
      <formula>#REF!&lt;&gt;""</formula>
    </cfRule>
    <cfRule type="expression" dxfId="1070" priority="3493" stopIfTrue="1">
      <formula>AND($E95="",$D95&lt;&gt;"")</formula>
    </cfRule>
  </conditionalFormatting>
  <conditionalFormatting sqref="A107">
    <cfRule type="expression" dxfId="1069" priority="3462" stopIfTrue="1">
      <formula>#REF!&lt;&gt;""</formula>
    </cfRule>
    <cfRule type="expression" dxfId="1068" priority="3473" stopIfTrue="1">
      <formula>$D92=""</formula>
    </cfRule>
    <cfRule type="expression" dxfId="1067" priority="3469" stopIfTrue="1">
      <formula>AND($E95="",$D95&lt;&gt;"")</formula>
    </cfRule>
    <cfRule type="expression" dxfId="1066" priority="3480" stopIfTrue="1">
      <formula>#REF!&lt;&gt;""</formula>
    </cfRule>
    <cfRule type="expression" dxfId="1065" priority="3481" stopIfTrue="1">
      <formula>AND($E90="",$D90&lt;&gt;"")</formula>
    </cfRule>
    <cfRule type="expression" dxfId="1064" priority="3461" stopIfTrue="1">
      <formula>$D97=""</formula>
    </cfRule>
    <cfRule type="expression" dxfId="1063" priority="3468" stopIfTrue="1">
      <formula>#REF!&lt;&gt;""</formula>
    </cfRule>
    <cfRule type="expression" dxfId="1062" priority="3467" stopIfTrue="1">
      <formula>$D95=""</formula>
    </cfRule>
    <cfRule type="expression" dxfId="1061" priority="3463" stopIfTrue="1">
      <formula>AND($E97="",$D97&lt;&gt;"")</formula>
    </cfRule>
    <cfRule type="expression" dxfId="1060" priority="51" stopIfTrue="1">
      <formula>AND($E106="",$D106&lt;&gt;"")</formula>
    </cfRule>
    <cfRule type="expression" dxfId="1059" priority="3475" stopIfTrue="1">
      <formula>AND($E92="",$D92&lt;&gt;"")</formula>
    </cfRule>
    <cfRule type="expression" dxfId="1058" priority="3474" stopIfTrue="1">
      <formula>#REF!&lt;&gt;""</formula>
    </cfRule>
    <cfRule type="expression" dxfId="1057" priority="3479" stopIfTrue="1">
      <formula>$D90=""</formula>
    </cfRule>
  </conditionalFormatting>
  <conditionalFormatting sqref="A108">
    <cfRule type="expression" dxfId="1056" priority="1359" stopIfTrue="1">
      <formula>#REF!&lt;&gt;""</formula>
    </cfRule>
    <cfRule type="expression" dxfId="1055" priority="1360" stopIfTrue="1">
      <formula>AND($E89="",$D89&lt;&gt;"")</formula>
    </cfRule>
    <cfRule type="expression" dxfId="1054" priority="1387" stopIfTrue="1">
      <formula>AND($E89="",$D89&lt;&gt;"")</formula>
    </cfRule>
    <cfRule type="expression" dxfId="1053" priority="1386" stopIfTrue="1">
      <formula>#REF!&lt;&gt;""</formula>
    </cfRule>
    <cfRule type="expression" dxfId="1052" priority="1385" stopIfTrue="1">
      <formula>$D89=""</formula>
    </cfRule>
    <cfRule type="expression" dxfId="1051" priority="2928" stopIfTrue="1">
      <formula>$D95=""</formula>
    </cfRule>
    <cfRule type="expression" dxfId="1050" priority="2929" stopIfTrue="1">
      <formula>#REF!&lt;&gt;""</formula>
    </cfRule>
    <cfRule type="expression" dxfId="1049" priority="2930" stopIfTrue="1">
      <formula>AND($E95="",$D95&lt;&gt;"")</formula>
    </cfRule>
    <cfRule type="expression" dxfId="1048" priority="1358" stopIfTrue="1">
      <formula>$D89=""</formula>
    </cfRule>
  </conditionalFormatting>
  <conditionalFormatting sqref="A109:A110">
    <cfRule type="expression" dxfId="1047" priority="508" stopIfTrue="1">
      <formula>#REF!&lt;&gt;""</formula>
    </cfRule>
    <cfRule type="expression" dxfId="1046" priority="509" stopIfTrue="1">
      <formula>AND($E108="",$D108&lt;&gt;"")</formula>
    </cfRule>
  </conditionalFormatting>
  <conditionalFormatting sqref="A109:A114">
    <cfRule type="expression" dxfId="1045" priority="507" stopIfTrue="1">
      <formula>$D108=""</formula>
    </cfRule>
  </conditionalFormatting>
  <conditionalFormatting sqref="A110:A111">
    <cfRule type="expression" dxfId="1044" priority="1228" stopIfTrue="1">
      <formula>$D109=""</formula>
    </cfRule>
    <cfRule type="expression" dxfId="1043" priority="1229" stopIfTrue="1">
      <formula>#REF!&lt;&gt;""</formula>
    </cfRule>
    <cfRule type="expression" dxfId="1042" priority="1230" stopIfTrue="1">
      <formula>AND($E109="",$D109&lt;&gt;"")</formula>
    </cfRule>
  </conditionalFormatting>
  <conditionalFormatting sqref="A111:A114">
    <cfRule type="expression" dxfId="1041" priority="1209" stopIfTrue="1">
      <formula>AND($E110="",$D110&lt;&gt;"")</formula>
    </cfRule>
  </conditionalFormatting>
  <conditionalFormatting sqref="A111:A115">
    <cfRule type="expression" dxfId="1040" priority="1205" stopIfTrue="1">
      <formula>#REF!&lt;&gt;""</formula>
    </cfRule>
  </conditionalFormatting>
  <conditionalFormatting sqref="A115">
    <cfRule type="expression" dxfId="1039" priority="1204" stopIfTrue="1">
      <formula>$G114=""</formula>
    </cfRule>
    <cfRule type="expression" dxfId="1038" priority="1206" stopIfTrue="1">
      <formula>AND($H114="",$G114&lt;&gt;"")</formula>
    </cfRule>
  </conditionalFormatting>
  <conditionalFormatting sqref="A116:A118">
    <cfRule type="expression" dxfId="1037" priority="1199" stopIfTrue="1">
      <formula>#REF!&lt;&gt;""</formula>
    </cfRule>
    <cfRule type="expression" dxfId="1036" priority="1200" stopIfTrue="1">
      <formula>AND($E115="",$D115&lt;&gt;"")</formula>
    </cfRule>
    <cfRule type="expression" dxfId="1035" priority="1198" stopIfTrue="1">
      <formula>$D115=""</formula>
    </cfRule>
  </conditionalFormatting>
  <conditionalFormatting sqref="A119:A120 A128:A133 A140:A151 A158">
    <cfRule type="expression" dxfId="1034" priority="793" stopIfTrue="1">
      <formula>#REF!&lt;&gt;""</formula>
    </cfRule>
    <cfRule type="expression" dxfId="1033" priority="794" stopIfTrue="1">
      <formula>AND($F118="",$E118&lt;&gt;"")</formula>
    </cfRule>
  </conditionalFormatting>
  <conditionalFormatting sqref="A121">
    <cfRule type="expression" dxfId="1032" priority="3377" stopIfTrue="1">
      <formula>$D119=""</formula>
    </cfRule>
    <cfRule type="expression" dxfId="1031" priority="3378" stopIfTrue="1">
      <formula>#REF!&lt;&gt;""</formula>
    </cfRule>
    <cfRule type="expression" dxfId="1030" priority="3379" stopIfTrue="1">
      <formula>AND($E119="",$D119&lt;&gt;"")</formula>
    </cfRule>
    <cfRule type="expression" dxfId="1029" priority="3383" stopIfTrue="1">
      <formula>$E119=""</formula>
    </cfRule>
    <cfRule type="expression" dxfId="1028" priority="3384" stopIfTrue="1">
      <formula>#REF!&lt;&gt;""</formula>
    </cfRule>
    <cfRule type="expression" dxfId="1027" priority="3385" stopIfTrue="1">
      <formula>AND($F119="",$E119&lt;&gt;"")</formula>
    </cfRule>
  </conditionalFormatting>
  <conditionalFormatting sqref="A122">
    <cfRule type="expression" dxfId="1026" priority="3371" stopIfTrue="1">
      <formula>$E119=""</formula>
    </cfRule>
    <cfRule type="expression" dxfId="1025" priority="3372" stopIfTrue="1">
      <formula>#REF!&lt;&gt;""</formula>
    </cfRule>
    <cfRule type="expression" dxfId="1024" priority="3373" stopIfTrue="1">
      <formula>AND($F119="",$E119&lt;&gt;"")</formula>
    </cfRule>
    <cfRule type="expression" dxfId="1023" priority="3365" stopIfTrue="1">
      <formula>$D119=""</formula>
    </cfRule>
    <cfRule type="expression" dxfId="1022" priority="3367" stopIfTrue="1">
      <formula>AND($E119="",$D119&lt;&gt;"")</formula>
    </cfRule>
    <cfRule type="expression" dxfId="1021" priority="3366" stopIfTrue="1">
      <formula>#REF!&lt;&gt;""</formula>
    </cfRule>
  </conditionalFormatting>
  <conditionalFormatting sqref="A122:A126">
    <cfRule type="expression" dxfId="1020" priority="103" stopIfTrue="1">
      <formula>$D121=""</formula>
    </cfRule>
    <cfRule type="expression" dxfId="1019" priority="104" stopIfTrue="1">
      <formula>#REF!&lt;&gt;""</formula>
    </cfRule>
    <cfRule type="expression" dxfId="1018" priority="105" stopIfTrue="1">
      <formula>AND($E121="",$D121&lt;&gt;"")</formula>
    </cfRule>
  </conditionalFormatting>
  <conditionalFormatting sqref="A123">
    <cfRule type="expression" dxfId="1017" priority="3353" stopIfTrue="1">
      <formula>$D119=""</formula>
    </cfRule>
    <cfRule type="expression" dxfId="1016" priority="102" stopIfTrue="1">
      <formula>AND($E122="",$D122&lt;&gt;"")</formula>
    </cfRule>
    <cfRule type="expression" dxfId="1015" priority="3360" stopIfTrue="1">
      <formula>#REF!&lt;&gt;""</formula>
    </cfRule>
    <cfRule type="expression" dxfId="1014" priority="3361" stopIfTrue="1">
      <formula>AND($F119="",$E119&lt;&gt;"")</formula>
    </cfRule>
    <cfRule type="expression" dxfId="1013" priority="3359" stopIfTrue="1">
      <formula>$E119=""</formula>
    </cfRule>
    <cfRule type="expression" dxfId="1012" priority="3355" stopIfTrue="1">
      <formula>AND($E119="",$D119&lt;&gt;"")</formula>
    </cfRule>
    <cfRule type="expression" dxfId="1011" priority="3354" stopIfTrue="1">
      <formula>#REF!&lt;&gt;""</formula>
    </cfRule>
  </conditionalFormatting>
  <conditionalFormatting sqref="A123:A126">
    <cfRule type="expression" dxfId="1010" priority="92" stopIfTrue="1">
      <formula>#REF!&lt;&gt;""</formula>
    </cfRule>
    <cfRule type="expression" dxfId="1009" priority="91" stopIfTrue="1">
      <formula>$D122=""</formula>
    </cfRule>
  </conditionalFormatting>
  <conditionalFormatting sqref="A124">
    <cfRule type="expression" dxfId="1008" priority="3342" stopIfTrue="1">
      <formula>#REF!&lt;&gt;""</formula>
    </cfRule>
    <cfRule type="expression" dxfId="1007" priority="3341" stopIfTrue="1">
      <formula>$D119=""</formula>
    </cfRule>
    <cfRule type="expression" dxfId="1006" priority="3348" stopIfTrue="1">
      <formula>#REF!&lt;&gt;""</formula>
    </cfRule>
    <cfRule type="expression" dxfId="1005" priority="3349" stopIfTrue="1">
      <formula>AND($F119="",$E119&lt;&gt;"")</formula>
    </cfRule>
    <cfRule type="expression" dxfId="1004" priority="3343" stopIfTrue="1">
      <formula>AND($E119="",$D119&lt;&gt;"")</formula>
    </cfRule>
    <cfRule type="expression" dxfId="1003" priority="3347" stopIfTrue="1">
      <formula>$E119=""</formula>
    </cfRule>
  </conditionalFormatting>
  <conditionalFormatting sqref="A124:A126">
    <cfRule type="expression" dxfId="1002" priority="93" stopIfTrue="1">
      <formula>AND($E123="",$D123&lt;&gt;"")</formula>
    </cfRule>
  </conditionalFormatting>
  <conditionalFormatting sqref="A125">
    <cfRule type="expression" dxfId="1001" priority="3337" stopIfTrue="1">
      <formula>AND($F119="",$E119&lt;&gt;"")</formula>
    </cfRule>
    <cfRule type="expression" dxfId="1000" priority="3336" stopIfTrue="1">
      <formula>#REF!&lt;&gt;""</formula>
    </cfRule>
    <cfRule type="expression" dxfId="999" priority="3335" stopIfTrue="1">
      <formula>$E119=""</formula>
    </cfRule>
    <cfRule type="expression" dxfId="998" priority="3331" stopIfTrue="1">
      <formula>AND($E119="",$D119&lt;&gt;"")</formula>
    </cfRule>
    <cfRule type="expression" dxfId="997" priority="3330" stopIfTrue="1">
      <formula>#REF!&lt;&gt;""</formula>
    </cfRule>
    <cfRule type="expression" dxfId="996" priority="3329" stopIfTrue="1">
      <formula>$D119=""</formula>
    </cfRule>
  </conditionalFormatting>
  <conditionalFormatting sqref="A126">
    <cfRule type="expression" dxfId="995" priority="3318" stopIfTrue="1">
      <formula>#REF!&lt;&gt;""</formula>
    </cfRule>
    <cfRule type="expression" dxfId="994" priority="3325" stopIfTrue="1">
      <formula>AND($F119="",$E119&lt;&gt;"")</formula>
    </cfRule>
    <cfRule type="expression" dxfId="993" priority="3324" stopIfTrue="1">
      <formula>#REF!&lt;&gt;""</formula>
    </cfRule>
    <cfRule type="expression" dxfId="992" priority="3323" stopIfTrue="1">
      <formula>$E119=""</formula>
    </cfRule>
    <cfRule type="expression" dxfId="991" priority="3319" stopIfTrue="1">
      <formula>AND($E119="",$D119&lt;&gt;"")</formula>
    </cfRule>
    <cfRule type="expression" dxfId="990" priority="3317" stopIfTrue="1">
      <formula>$D119=""</formula>
    </cfRule>
  </conditionalFormatting>
  <conditionalFormatting sqref="A127">
    <cfRule type="expression" dxfId="989" priority="3266" stopIfTrue="1">
      <formula>$E119=""</formula>
    </cfRule>
    <cfRule type="expression" dxfId="988" priority="163" stopIfTrue="1">
      <formula>$D111=""</formula>
    </cfRule>
    <cfRule type="expression" dxfId="987" priority="164" stopIfTrue="1">
      <formula>#REF!&lt;&gt;""</formula>
    </cfRule>
    <cfRule type="expression" dxfId="986" priority="3258" stopIfTrue="1">
      <formula>#REF!&lt;&gt;""</formula>
    </cfRule>
    <cfRule type="expression" dxfId="985" priority="3259" stopIfTrue="1">
      <formula>AND($E119="",$D119&lt;&gt;"")</formula>
    </cfRule>
    <cfRule type="expression" dxfId="984" priority="3267" stopIfTrue="1">
      <formula>#REF!&lt;&gt;""</formula>
    </cfRule>
    <cfRule type="expression" dxfId="983" priority="3268" stopIfTrue="1">
      <formula>AND($F119="",$E119&lt;&gt;"")</formula>
    </cfRule>
    <cfRule type="expression" dxfId="982" priority="3257" stopIfTrue="1">
      <formula>$D119=""</formula>
    </cfRule>
    <cfRule type="expression" dxfId="981" priority="165" stopIfTrue="1">
      <formula>AND($E111="",$D111&lt;&gt;"")</formula>
    </cfRule>
    <cfRule type="expression" dxfId="980" priority="160" stopIfTrue="1">
      <formula>$E111=""</formula>
    </cfRule>
    <cfRule type="expression" dxfId="979" priority="161" stopIfTrue="1">
      <formula>#REF!&lt;&gt;""</formula>
    </cfRule>
    <cfRule type="expression" dxfId="978" priority="162" stopIfTrue="1">
      <formula>AND($F111="",$E111&lt;&gt;"")</formula>
    </cfRule>
  </conditionalFormatting>
  <conditionalFormatting sqref="A128">
    <cfRule type="expression" dxfId="977" priority="3296" stopIfTrue="1">
      <formula>$D119=""</formula>
    </cfRule>
    <cfRule type="expression" dxfId="976" priority="3300" stopIfTrue="1">
      <formula>#REF!&lt;&gt;""</formula>
    </cfRule>
    <cfRule type="expression" dxfId="975" priority="3301" stopIfTrue="1">
      <formula>AND($F119="",$E119&lt;&gt;"")</formula>
    </cfRule>
    <cfRule type="expression" dxfId="974" priority="3299" stopIfTrue="1">
      <formula>$E119=""</formula>
    </cfRule>
    <cfRule type="expression" dxfId="973" priority="3298" stopIfTrue="1">
      <formula>AND($E119="",$D119&lt;&gt;"")</formula>
    </cfRule>
    <cfRule type="expression" dxfId="972" priority="3297" stopIfTrue="1">
      <formula>#REF!&lt;&gt;""</formula>
    </cfRule>
  </conditionalFormatting>
  <conditionalFormatting sqref="A128:A131">
    <cfRule type="expression" dxfId="971" priority="172" stopIfTrue="1">
      <formula>$D127=""</formula>
    </cfRule>
    <cfRule type="expression" dxfId="970" priority="173" stopIfTrue="1">
      <formula>#REF!&lt;&gt;""</formula>
    </cfRule>
    <cfRule type="expression" dxfId="969" priority="174" stopIfTrue="1">
      <formula>AND($E127="",$D127&lt;&gt;"")</formula>
    </cfRule>
  </conditionalFormatting>
  <conditionalFormatting sqref="A128:A133 A119:A120 A140:A151">
    <cfRule type="expression" dxfId="968" priority="792" stopIfTrue="1">
      <formula>$E118=""</formula>
    </cfRule>
  </conditionalFormatting>
  <conditionalFormatting sqref="A129">
    <cfRule type="expression" dxfId="967" priority="3294" stopIfTrue="1">
      <formula>#REF!&lt;&gt;""</formula>
    </cfRule>
    <cfRule type="expression" dxfId="966" priority="3293" stopIfTrue="1">
      <formula>$E119=""</formula>
    </cfRule>
    <cfRule type="expression" dxfId="965" priority="3292" stopIfTrue="1">
      <formula>AND($E119="",$D119&lt;&gt;"")</formula>
    </cfRule>
    <cfRule type="expression" dxfId="964" priority="3291" stopIfTrue="1">
      <formula>#REF!&lt;&gt;""</formula>
    </cfRule>
    <cfRule type="expression" dxfId="963" priority="3290" stopIfTrue="1">
      <formula>$D119=""</formula>
    </cfRule>
    <cfRule type="expression" dxfId="962" priority="3295" stopIfTrue="1">
      <formula>AND($F119="",$E119&lt;&gt;"")</formula>
    </cfRule>
  </conditionalFormatting>
  <conditionalFormatting sqref="A130">
    <cfRule type="expression" dxfId="961" priority="3288" stopIfTrue="1">
      <formula>#REF!&lt;&gt;""</formula>
    </cfRule>
    <cfRule type="expression" dxfId="960" priority="3287" stopIfTrue="1">
      <formula>$E119=""</formula>
    </cfRule>
    <cfRule type="expression" dxfId="959" priority="3289" stopIfTrue="1">
      <formula>AND($F119="",$E119&lt;&gt;"")</formula>
    </cfRule>
    <cfRule type="expression" dxfId="958" priority="3286" stopIfTrue="1">
      <formula>AND($E119="",$D119&lt;&gt;"")</formula>
    </cfRule>
    <cfRule type="expression" dxfId="957" priority="3284" stopIfTrue="1">
      <formula>$D119=""</formula>
    </cfRule>
    <cfRule type="expression" dxfId="956" priority="3285" stopIfTrue="1">
      <formula>#REF!&lt;&gt;""</formula>
    </cfRule>
  </conditionalFormatting>
  <conditionalFormatting sqref="A131">
    <cfRule type="expression" dxfId="955" priority="3151" stopIfTrue="1">
      <formula>AND($E119="",$D119&lt;&gt;"")</formula>
    </cfRule>
    <cfRule type="expression" dxfId="954" priority="3149" stopIfTrue="1">
      <formula>$D119=""</formula>
    </cfRule>
    <cfRule type="expression" dxfId="953" priority="3156" stopIfTrue="1">
      <formula>#REF!&lt;&gt;""</formula>
    </cfRule>
    <cfRule type="expression" dxfId="952" priority="3157" stopIfTrue="1">
      <formula>AND($F119="",$E119&lt;&gt;"")</formula>
    </cfRule>
    <cfRule type="expression" dxfId="951" priority="3150" stopIfTrue="1">
      <formula>#REF!&lt;&gt;""</formula>
    </cfRule>
    <cfRule type="expression" dxfId="950" priority="3155" stopIfTrue="1">
      <formula>$E119=""</formula>
    </cfRule>
  </conditionalFormatting>
  <conditionalFormatting sqref="A132">
    <cfRule type="expression" dxfId="949" priority="3274" stopIfTrue="1">
      <formula>AND($E119="",$D119&lt;&gt;"")</formula>
    </cfRule>
    <cfRule type="expression" dxfId="948" priority="3273" stopIfTrue="1">
      <formula>#REF!&lt;&gt;""</formula>
    </cfRule>
    <cfRule type="expression" dxfId="947" priority="3272" stopIfTrue="1">
      <formula>$D119=""</formula>
    </cfRule>
    <cfRule type="expression" dxfId="946" priority="3279" stopIfTrue="1">
      <formula>#REF!&lt;&gt;""</formula>
    </cfRule>
    <cfRule type="expression" dxfId="945" priority="3278" stopIfTrue="1">
      <formula>$E119=""</formula>
    </cfRule>
    <cfRule type="expression" dxfId="944" priority="3280" stopIfTrue="1">
      <formula>AND($F119="",$E119&lt;&gt;"")</formula>
    </cfRule>
  </conditionalFormatting>
  <conditionalFormatting sqref="A133">
    <cfRule type="expression" dxfId="943" priority="116" stopIfTrue="1">
      <formula>#REF!&lt;&gt;""</formula>
    </cfRule>
    <cfRule type="expression" dxfId="942" priority="3143" stopIfTrue="1">
      <formula>$E127=""</formula>
    </cfRule>
    <cfRule type="expression" dxfId="941" priority="115" stopIfTrue="1">
      <formula>$E113=""</formula>
    </cfRule>
    <cfRule type="expression" dxfId="940" priority="120" stopIfTrue="1">
      <formula>AND($E113="",$D113&lt;&gt;"")</formula>
    </cfRule>
    <cfRule type="expression" dxfId="939" priority="119" stopIfTrue="1">
      <formula>#REF!&lt;&gt;""</formula>
    </cfRule>
    <cfRule type="expression" dxfId="938" priority="118" stopIfTrue="1">
      <formula>$D113=""</formula>
    </cfRule>
    <cfRule type="expression" dxfId="937" priority="117" stopIfTrue="1">
      <formula>AND($F113="",$E113&lt;&gt;"")</formula>
    </cfRule>
    <cfRule type="expression" dxfId="936" priority="3144" stopIfTrue="1">
      <formula>#REF!&lt;&gt;""</formula>
    </cfRule>
    <cfRule type="expression" dxfId="935" priority="3145" stopIfTrue="1">
      <formula>AND($F127="",$E127&lt;&gt;"")</formula>
    </cfRule>
  </conditionalFormatting>
  <conditionalFormatting sqref="A134">
    <cfRule type="expression" dxfId="934" priority="3245" stopIfTrue="1">
      <formula>$D127=""</formula>
    </cfRule>
    <cfRule type="expression" dxfId="933" priority="3193" stopIfTrue="1">
      <formula>AND($F132="",$E132&lt;&gt;"")</formula>
    </cfRule>
    <cfRule type="expression" dxfId="932" priority="3192" stopIfTrue="1">
      <formula>#REF!&lt;&gt;""</formula>
    </cfRule>
    <cfRule type="expression" dxfId="931" priority="3191" stopIfTrue="1">
      <formula>$E132=""</formula>
    </cfRule>
    <cfRule type="expression" dxfId="930" priority="3187" stopIfTrue="1">
      <formula>AND($E132="",$D132&lt;&gt;"")</formula>
    </cfRule>
    <cfRule type="expression" dxfId="929" priority="3186" stopIfTrue="1">
      <formula>#REF!&lt;&gt;""</formula>
    </cfRule>
    <cfRule type="expression" dxfId="928" priority="3185" stopIfTrue="1">
      <formula>$D132=""</formula>
    </cfRule>
    <cfRule type="expression" dxfId="927" priority="3253" stopIfTrue="1">
      <formula>AND($F127="",$E127&lt;&gt;"")</formula>
    </cfRule>
    <cfRule type="expression" dxfId="926" priority="3252" stopIfTrue="1">
      <formula>#REF!&lt;&gt;""</formula>
    </cfRule>
    <cfRule type="expression" dxfId="925" priority="3251" stopIfTrue="1">
      <formula>$E127=""</formula>
    </cfRule>
    <cfRule type="expression" dxfId="924" priority="3247" stopIfTrue="1">
      <formula>AND($E127="",$D127&lt;&gt;"")</formula>
    </cfRule>
    <cfRule type="expression" dxfId="923" priority="3246" stopIfTrue="1">
      <formula>#REF!&lt;&gt;""</formula>
    </cfRule>
  </conditionalFormatting>
  <conditionalFormatting sqref="A134:A138">
    <cfRule type="expression" dxfId="922" priority="126" stopIfTrue="1">
      <formula>AND($E133="",$D133&lt;&gt;"")</formula>
    </cfRule>
    <cfRule type="expression" dxfId="921" priority="125" stopIfTrue="1">
      <formula>#REF!&lt;&gt;""</formula>
    </cfRule>
    <cfRule type="expression" dxfId="920" priority="124" stopIfTrue="1">
      <formula>$D133=""</formula>
    </cfRule>
    <cfRule type="expression" dxfId="919" priority="122" stopIfTrue="1">
      <formula>#REF!&lt;&gt;""</formula>
    </cfRule>
    <cfRule type="expression" dxfId="918" priority="121" stopIfTrue="1">
      <formula>$E133=""</formula>
    </cfRule>
    <cfRule type="expression" dxfId="917" priority="123" stopIfTrue="1">
      <formula>AND($F133="",$E133&lt;&gt;"")</formula>
    </cfRule>
    <cfRule type="expression" dxfId="916" priority="159" stopIfTrue="1">
      <formula>AND($E133="",$D133&lt;&gt;"")</formula>
    </cfRule>
    <cfRule type="expression" dxfId="915" priority="158" stopIfTrue="1">
      <formula>#REF!&lt;&gt;""</formula>
    </cfRule>
    <cfRule type="expression" dxfId="914" priority="157" stopIfTrue="1">
      <formula>$D133=""</formula>
    </cfRule>
  </conditionalFormatting>
  <conditionalFormatting sqref="A135">
    <cfRule type="expression" dxfId="913" priority="3227" stopIfTrue="1">
      <formula>$E127=""</formula>
    </cfRule>
    <cfRule type="expression" dxfId="912" priority="3223" stopIfTrue="1">
      <formula>AND($E127="",$D127&lt;&gt;"")</formula>
    </cfRule>
    <cfRule type="expression" dxfId="911" priority="3181" stopIfTrue="1">
      <formula>AND($F132="",$E132&lt;&gt;"")</formula>
    </cfRule>
    <cfRule type="expression" dxfId="910" priority="3179" stopIfTrue="1">
      <formula>$E132=""</formula>
    </cfRule>
    <cfRule type="expression" dxfId="909" priority="3175" stopIfTrue="1">
      <formula>AND($E132="",$D132&lt;&gt;"")</formula>
    </cfRule>
    <cfRule type="expression" dxfId="908" priority="3173" stopIfTrue="1">
      <formula>$D132=""</formula>
    </cfRule>
    <cfRule type="expression" dxfId="907" priority="3222" stopIfTrue="1">
      <formula>#REF!&lt;&gt;""</formula>
    </cfRule>
    <cfRule type="expression" dxfId="906" priority="3180" stopIfTrue="1">
      <formula>#REF!&lt;&gt;""</formula>
    </cfRule>
    <cfRule type="expression" dxfId="905" priority="3221" stopIfTrue="1">
      <formula>$D127=""</formula>
    </cfRule>
    <cfRule type="expression" dxfId="904" priority="3229" stopIfTrue="1">
      <formula>AND($F127="",$E127&lt;&gt;"")</formula>
    </cfRule>
    <cfRule type="expression" dxfId="903" priority="3228" stopIfTrue="1">
      <formula>#REF!&lt;&gt;""</formula>
    </cfRule>
    <cfRule type="expression" dxfId="902" priority="3174" stopIfTrue="1">
      <formula>#REF!&lt;&gt;""</formula>
    </cfRule>
  </conditionalFormatting>
  <conditionalFormatting sqref="A136">
    <cfRule type="expression" dxfId="901" priority="3167" stopIfTrue="1">
      <formula>$E132=""</formula>
    </cfRule>
    <cfRule type="expression" dxfId="900" priority="3168" stopIfTrue="1">
      <formula>#REF!&lt;&gt;""</formula>
    </cfRule>
    <cfRule type="expression" dxfId="899" priority="3169" stopIfTrue="1">
      <formula>AND($F132="",$E132&lt;&gt;"")</formula>
    </cfRule>
    <cfRule type="expression" dxfId="898" priority="3197" stopIfTrue="1">
      <formula>$D127=""</formula>
    </cfRule>
    <cfRule type="expression" dxfId="897" priority="3199" stopIfTrue="1">
      <formula>AND($E127="",$D127&lt;&gt;"")</formula>
    </cfRule>
    <cfRule type="expression" dxfId="896" priority="3203" stopIfTrue="1">
      <formula>$E127=""</formula>
    </cfRule>
    <cfRule type="expression" dxfId="895" priority="3204" stopIfTrue="1">
      <formula>#REF!&lt;&gt;""</formula>
    </cfRule>
    <cfRule type="expression" dxfId="894" priority="3205" stopIfTrue="1">
      <formula>AND($F127="",$E127&lt;&gt;"")</formula>
    </cfRule>
    <cfRule type="expression" dxfId="893" priority="3198" stopIfTrue="1">
      <formula>#REF!&lt;&gt;""</formula>
    </cfRule>
    <cfRule type="expression" dxfId="892" priority="3161" stopIfTrue="1">
      <formula>$D132=""</formula>
    </cfRule>
    <cfRule type="expression" dxfId="891" priority="3162" stopIfTrue="1">
      <formula>#REF!&lt;&gt;""</formula>
    </cfRule>
    <cfRule type="expression" dxfId="890" priority="3163" stopIfTrue="1">
      <formula>AND($E132="",$D132&lt;&gt;"")</formula>
    </cfRule>
  </conditionalFormatting>
  <conditionalFormatting sqref="A137">
    <cfRule type="expression" dxfId="889" priority="3132" stopIfTrue="1">
      <formula>#REF!&lt;&gt;""</formula>
    </cfRule>
    <cfRule type="expression" dxfId="888" priority="3131" stopIfTrue="1">
      <formula>$E119=""</formula>
    </cfRule>
    <cfRule type="expression" dxfId="887" priority="3133" stopIfTrue="1">
      <formula>AND($F119="",$E119&lt;&gt;"")</formula>
    </cfRule>
    <cfRule type="expression" dxfId="886" priority="3127" stopIfTrue="1">
      <formula>AND($E119="",$D119&lt;&gt;"")</formula>
    </cfRule>
    <cfRule type="expression" dxfId="885" priority="3126" stopIfTrue="1">
      <formula>#REF!&lt;&gt;""</formula>
    </cfRule>
    <cfRule type="expression" dxfId="884" priority="3125" stopIfTrue="1">
      <formula>$D119=""</formula>
    </cfRule>
  </conditionalFormatting>
  <conditionalFormatting sqref="A138">
    <cfRule type="expression" dxfId="883" priority="3120" stopIfTrue="1">
      <formula>#REF!&lt;&gt;""</formula>
    </cfRule>
    <cfRule type="expression" dxfId="882" priority="3115" stopIfTrue="1">
      <formula>AND($E119="",$D119&lt;&gt;"")</formula>
    </cfRule>
    <cfRule type="expression" dxfId="881" priority="3114" stopIfTrue="1">
      <formula>#REF!&lt;&gt;""</formula>
    </cfRule>
    <cfRule type="expression" dxfId="880" priority="3113" stopIfTrue="1">
      <formula>$D119=""</formula>
    </cfRule>
    <cfRule type="expression" dxfId="879" priority="3121" stopIfTrue="1">
      <formula>AND($F119="",$E119&lt;&gt;"")</formula>
    </cfRule>
    <cfRule type="expression" dxfId="878" priority="3119" stopIfTrue="1">
      <formula>$E119=""</formula>
    </cfRule>
  </conditionalFormatting>
  <conditionalFormatting sqref="A139">
    <cfRule type="expression" dxfId="877" priority="3109" stopIfTrue="1">
      <formula>AND($F119="",$E119&lt;&gt;"")</formula>
    </cfRule>
    <cfRule type="expression" dxfId="876" priority="3099" stopIfTrue="1">
      <formula>#REF!&lt;&gt;""</formula>
    </cfRule>
    <cfRule type="expression" dxfId="875" priority="3100" stopIfTrue="1">
      <formula>AND($E119="",$D119&lt;&gt;"")</formula>
    </cfRule>
    <cfRule type="expression" dxfId="874" priority="3108" stopIfTrue="1">
      <formula>#REF!&lt;&gt;""</formula>
    </cfRule>
    <cfRule type="expression" dxfId="873" priority="3107" stopIfTrue="1">
      <formula>$E119=""</formula>
    </cfRule>
    <cfRule type="expression" dxfId="872" priority="3098" stopIfTrue="1">
      <formula>$D119=""</formula>
    </cfRule>
  </conditionalFormatting>
  <conditionalFormatting sqref="A140:A145">
    <cfRule type="expression" dxfId="871" priority="840" stopIfTrue="1">
      <formula>#REF!&lt;&gt;""</formula>
    </cfRule>
    <cfRule type="expression" dxfId="870" priority="839" stopIfTrue="1">
      <formula>$D139=""</formula>
    </cfRule>
    <cfRule type="expression" dxfId="869" priority="841" stopIfTrue="1">
      <formula>AND($E139="",$D139&lt;&gt;"")</formula>
    </cfRule>
  </conditionalFormatting>
  <conditionalFormatting sqref="A140:A159">
    <cfRule type="expression" dxfId="868" priority="2422" stopIfTrue="1">
      <formula>#REF!&lt;&gt;""</formula>
    </cfRule>
    <cfRule type="expression" dxfId="867" priority="2423" stopIfTrue="1">
      <formula>AND($E139="",$D139&lt;&gt;"")</formula>
    </cfRule>
    <cfRule type="expression" dxfId="866" priority="2421" stopIfTrue="1">
      <formula>$D139=""</formula>
    </cfRule>
  </conditionalFormatting>
  <conditionalFormatting sqref="A146">
    <cfRule type="expression" dxfId="865" priority="876" stopIfTrue="1">
      <formula>$G145=""</formula>
    </cfRule>
    <cfRule type="expression" dxfId="864" priority="890" stopIfTrue="1">
      <formula>AND($H145="",$G145&lt;&gt;"")</formula>
    </cfRule>
    <cfRule type="expression" dxfId="863" priority="889" stopIfTrue="1">
      <formula>#REF!&lt;&gt;""</formula>
    </cfRule>
    <cfRule type="expression" dxfId="862" priority="878" stopIfTrue="1">
      <formula>AND($H145="",$G145&lt;&gt;"")</formula>
    </cfRule>
    <cfRule type="expression" dxfId="861" priority="888" stopIfTrue="1">
      <formula>$G145=""</formula>
    </cfRule>
  </conditionalFormatting>
  <conditionalFormatting sqref="A146:A151">
    <cfRule type="expression" dxfId="860" priority="877" stopIfTrue="1">
      <formula>#REF!&lt;&gt;""</formula>
    </cfRule>
  </conditionalFormatting>
  <conditionalFormatting sqref="A147:A151">
    <cfRule type="expression" dxfId="859" priority="884" stopIfTrue="1">
      <formula>AND($E146="",$D146&lt;&gt;"")</formula>
    </cfRule>
  </conditionalFormatting>
  <conditionalFormatting sqref="A147:A162">
    <cfRule type="expression" dxfId="858" priority="795" stopIfTrue="1">
      <formula>$D146=""</formula>
    </cfRule>
  </conditionalFormatting>
  <conditionalFormatting sqref="A152">
    <cfRule type="expression" dxfId="857" priority="757" stopIfTrue="1">
      <formula>#REF!&lt;&gt;""</formula>
    </cfRule>
    <cfRule type="expression" dxfId="856" priority="758" stopIfTrue="1">
      <formula>AND($E151="",$D151&lt;&gt;"")</formula>
    </cfRule>
    <cfRule type="expression" dxfId="855" priority="776" stopIfTrue="1">
      <formula>AND($E151="",$D151&lt;&gt;"")</formula>
    </cfRule>
    <cfRule type="expression" dxfId="854" priority="775" stopIfTrue="1">
      <formula>#REF!&lt;&gt;""</formula>
    </cfRule>
    <cfRule type="expression" dxfId="853" priority="756" stopIfTrue="1">
      <formula>$D151=""</formula>
    </cfRule>
    <cfRule type="expression" dxfId="852" priority="774" stopIfTrue="1">
      <formula>$D151=""</formula>
    </cfRule>
  </conditionalFormatting>
  <conditionalFormatting sqref="A152:A162">
    <cfRule type="expression" dxfId="851" priority="796" stopIfTrue="1">
      <formula>#REF!&lt;&gt;""</formula>
    </cfRule>
    <cfRule type="expression" dxfId="850" priority="797" stopIfTrue="1">
      <formula>AND($E151="",$D151&lt;&gt;"")</formula>
    </cfRule>
  </conditionalFormatting>
  <conditionalFormatting sqref="A154">
    <cfRule type="expression" dxfId="849" priority="787" stopIfTrue="1">
      <formula>#REF!&lt;&gt;""</formula>
    </cfRule>
    <cfRule type="expression" dxfId="848" priority="788" stopIfTrue="1">
      <formula>AND($F153="",$E153&lt;&gt;"")</formula>
    </cfRule>
  </conditionalFormatting>
  <conditionalFormatting sqref="A154:A164">
    <cfRule type="expression" dxfId="847" priority="780" stopIfTrue="1">
      <formula>$E153=""</formula>
    </cfRule>
  </conditionalFormatting>
  <conditionalFormatting sqref="A155:A156">
    <cfRule type="expression" dxfId="846" priority="782" stopIfTrue="1">
      <formula>AND($F154="",$E154&lt;&gt;"")</formula>
    </cfRule>
    <cfRule type="expression" dxfId="845" priority="781" stopIfTrue="1">
      <formula>#REF!&lt;&gt;""</formula>
    </cfRule>
    <cfRule type="expression" dxfId="844" priority="773" stopIfTrue="1">
      <formula>AND($F154="",$E154&lt;&gt;"")</formula>
    </cfRule>
    <cfRule type="expression" dxfId="843" priority="772" stopIfTrue="1">
      <formula>#REF!&lt;&gt;""</formula>
    </cfRule>
  </conditionalFormatting>
  <conditionalFormatting sqref="A155:A164">
    <cfRule type="expression" dxfId="842" priority="765" stopIfTrue="1">
      <formula>$E154=""</formula>
    </cfRule>
  </conditionalFormatting>
  <conditionalFormatting sqref="A156">
    <cfRule type="expression" dxfId="841" priority="760" stopIfTrue="1">
      <formula>#REF!&lt;&gt;""</formula>
    </cfRule>
    <cfRule type="expression" dxfId="840" priority="762" stopIfTrue="1">
      <formula>$E155=""</formula>
    </cfRule>
    <cfRule type="expression" dxfId="839" priority="759" stopIfTrue="1">
      <formula>$E155=""</formula>
    </cfRule>
    <cfRule type="expression" dxfId="838" priority="764" stopIfTrue="1">
      <formula>AND($F155="",$E155&lt;&gt;"")</formula>
    </cfRule>
    <cfRule type="expression" dxfId="837" priority="763" stopIfTrue="1">
      <formula>#REF!&lt;&gt;""</formula>
    </cfRule>
    <cfRule type="expression" dxfId="836" priority="761" stopIfTrue="1">
      <formula>AND($F155="",$E155&lt;&gt;"")</formula>
    </cfRule>
  </conditionalFormatting>
  <conditionalFormatting sqref="A157">
    <cfRule type="expression" dxfId="835" priority="766" stopIfTrue="1">
      <formula>#REF!&lt;&gt;""</formula>
    </cfRule>
    <cfRule type="expression" dxfId="834" priority="767" stopIfTrue="1">
      <formula>AND($F156="",$E156&lt;&gt;"")</formula>
    </cfRule>
    <cfRule type="expression" dxfId="833" priority="785" stopIfTrue="1">
      <formula>AND($F156="",$E156&lt;&gt;"")</formula>
    </cfRule>
    <cfRule type="expression" dxfId="832" priority="784" stopIfTrue="1">
      <formula>#REF!&lt;&gt;""</formula>
    </cfRule>
  </conditionalFormatting>
  <conditionalFormatting sqref="A158">
    <cfRule type="expression" dxfId="831" priority="770" stopIfTrue="1">
      <formula>AND($F157="",$E157&lt;&gt;"")</formula>
    </cfRule>
    <cfRule type="expression" dxfId="830" priority="769" stopIfTrue="1">
      <formula>#REF!&lt;&gt;""</formula>
    </cfRule>
  </conditionalFormatting>
  <conditionalFormatting sqref="A159:A164">
    <cfRule type="expression" dxfId="829" priority="778" stopIfTrue="1">
      <formula>#REF!&lt;&gt;""</formula>
    </cfRule>
    <cfRule type="expression" dxfId="828" priority="779" stopIfTrue="1">
      <formula>AND($F158="",$E158&lt;&gt;"")</formula>
    </cfRule>
    <cfRule type="expression" dxfId="827" priority="790" stopIfTrue="1">
      <formula>#REF!&lt;&gt;""</formula>
    </cfRule>
    <cfRule type="expression" dxfId="826" priority="791" stopIfTrue="1">
      <formula>AND($F158="",$E158&lt;&gt;"")</formula>
    </cfRule>
  </conditionalFormatting>
  <conditionalFormatting sqref="A160:A161">
    <cfRule type="expression" dxfId="824" priority="666" stopIfTrue="1">
      <formula>AND($F159="",$E159&lt;&gt;"")</formula>
    </cfRule>
    <cfRule type="expression" dxfId="823" priority="665" stopIfTrue="1">
      <formula>#REF!&lt;&gt;""</formula>
    </cfRule>
    <cfRule type="expression" dxfId="822" priority="668" stopIfTrue="1">
      <formula>#REF!&lt;&gt;""</formula>
    </cfRule>
    <cfRule type="expression" dxfId="821" priority="669" stopIfTrue="1">
      <formula>AND($F159="",$E159&lt;&gt;"")</formula>
    </cfRule>
  </conditionalFormatting>
  <conditionalFormatting sqref="A160:A162">
    <cfRule type="expression" dxfId="820" priority="661" stopIfTrue="1">
      <formula>$E159=""</formula>
    </cfRule>
    <cfRule type="expression" dxfId="819" priority="667" stopIfTrue="1">
      <formula>$E159=""</formula>
    </cfRule>
  </conditionalFormatting>
  <conditionalFormatting sqref="A161">
    <cfRule type="expression" dxfId="818" priority="660" stopIfTrue="1">
      <formula>AND($F160="",$E160&lt;&gt;"")</formula>
    </cfRule>
    <cfRule type="expression" dxfId="817" priority="659" stopIfTrue="1">
      <formula>#REF!&lt;&gt;""</formula>
    </cfRule>
    <cfRule type="expression" dxfId="816" priority="658" stopIfTrue="1">
      <formula>$E160=""</formula>
    </cfRule>
    <cfRule type="expression" dxfId="815" priority="657" stopIfTrue="1">
      <formula>AND($F160="",$E160&lt;&gt;"")</formula>
    </cfRule>
    <cfRule type="expression" dxfId="814" priority="655" stopIfTrue="1">
      <formula>$E160=""</formula>
    </cfRule>
    <cfRule type="expression" dxfId="813" priority="656" stopIfTrue="1">
      <formula>#REF!&lt;&gt;""</formula>
    </cfRule>
  </conditionalFormatting>
  <conditionalFormatting sqref="A162">
    <cfRule type="expression" dxfId="812" priority="663" stopIfTrue="1">
      <formula>AND($F161="",$E161&lt;&gt;"")</formula>
    </cfRule>
    <cfRule type="expression" dxfId="811" priority="662" stopIfTrue="1">
      <formula>#REF!&lt;&gt;""</formula>
    </cfRule>
    <cfRule type="expression" dxfId="810" priority="672" stopIfTrue="1">
      <formula>AND($F161="",$E161&lt;&gt;"")</formula>
    </cfRule>
    <cfRule type="expression" dxfId="809" priority="671" stopIfTrue="1">
      <formula>#REF!&lt;&gt;""</formula>
    </cfRule>
  </conditionalFormatting>
  <conditionalFormatting sqref="A163">
    <cfRule type="expression" dxfId="808" priority="692" stopIfTrue="1">
      <formula>#REF!&lt;&gt;""</formula>
    </cfRule>
    <cfRule type="expression" dxfId="807" priority="693" stopIfTrue="1">
      <formula>AND($H162="",$G162&lt;&gt;"")</formula>
    </cfRule>
    <cfRule type="expression" dxfId="806" priority="674" stopIfTrue="1">
      <formula>#REF!&lt;&gt;""</formula>
    </cfRule>
    <cfRule type="expression" dxfId="805" priority="687" stopIfTrue="1">
      <formula>AND($H162="",$G162&lt;&gt;"")</formula>
    </cfRule>
    <cfRule type="expression" dxfId="804" priority="686" stopIfTrue="1">
      <formula>#REF!&lt;&gt;""</formula>
    </cfRule>
    <cfRule type="expression" dxfId="803" priority="675" stopIfTrue="1">
      <formula>AND($H162="",$G162&lt;&gt;"")</formula>
    </cfRule>
    <cfRule type="expression" dxfId="802" priority="680" stopIfTrue="1">
      <formula>#REF!&lt;&gt;""</formula>
    </cfRule>
    <cfRule type="expression" dxfId="801" priority="681" stopIfTrue="1">
      <formula>AND($H162="",$G162&lt;&gt;"")</formula>
    </cfRule>
  </conditionalFormatting>
  <conditionalFormatting sqref="A163:A164">
    <cfRule type="expression" dxfId="800" priority="698" stopIfTrue="1">
      <formula>#REF!&lt;&gt;""</formula>
    </cfRule>
    <cfRule type="expression" dxfId="799" priority="697" stopIfTrue="1">
      <formula>$H162=""</formula>
    </cfRule>
    <cfRule type="expression" dxfId="798" priority="691" stopIfTrue="1">
      <formula>$G162=""</formula>
    </cfRule>
    <cfRule type="expression" dxfId="797" priority="685" stopIfTrue="1">
      <formula>$G162=""</formula>
    </cfRule>
    <cfRule type="expression" dxfId="796" priority="679" stopIfTrue="1">
      <formula>$G162=""</formula>
    </cfRule>
    <cfRule type="expression" dxfId="795" priority="673" stopIfTrue="1">
      <formula>$G162=""</formula>
    </cfRule>
    <cfRule type="expression" dxfId="794" priority="711" stopIfTrue="1">
      <formula>AND($I162="",$H162&lt;&gt;"")</formula>
    </cfRule>
    <cfRule type="expression" dxfId="793" priority="710" stopIfTrue="1">
      <formula>#REF!&lt;&gt;""</formula>
    </cfRule>
    <cfRule type="expression" dxfId="792" priority="709" stopIfTrue="1">
      <formula>$H162=""</formula>
    </cfRule>
    <cfRule type="expression" dxfId="791" priority="708" stopIfTrue="1">
      <formula>AND($I162="",$H162&lt;&gt;"")</formula>
    </cfRule>
    <cfRule type="expression" dxfId="790" priority="707" stopIfTrue="1">
      <formula>#REF!&lt;&gt;""</formula>
    </cfRule>
    <cfRule type="expression" dxfId="789" priority="706" stopIfTrue="1">
      <formula>$H162=""</formula>
    </cfRule>
    <cfRule type="expression" dxfId="788" priority="705" stopIfTrue="1">
      <formula>AND($I162="",$H162&lt;&gt;"")</formula>
    </cfRule>
    <cfRule type="expression" dxfId="787" priority="704" stopIfTrue="1">
      <formula>#REF!&lt;&gt;""</formula>
    </cfRule>
    <cfRule type="expression" dxfId="786" priority="703" stopIfTrue="1">
      <formula>$H162=""</formula>
    </cfRule>
    <cfRule type="expression" dxfId="785" priority="702" stopIfTrue="1">
      <formula>AND($I162="",$H162&lt;&gt;"")</formula>
    </cfRule>
    <cfRule type="expression" dxfId="784" priority="701" stopIfTrue="1">
      <formula>#REF!&lt;&gt;""</formula>
    </cfRule>
    <cfRule type="expression" dxfId="783" priority="700" stopIfTrue="1">
      <formula>$H162=""</formula>
    </cfRule>
    <cfRule type="expression" dxfId="782" priority="699" stopIfTrue="1">
      <formula>AND($I162="",$H162&lt;&gt;"")</formula>
    </cfRule>
  </conditionalFormatting>
  <conditionalFormatting sqref="A164">
    <cfRule type="expression" dxfId="781" priority="677" stopIfTrue="1">
      <formula>#REF!&lt;&gt;""</formula>
    </cfRule>
    <cfRule type="expression" dxfId="780" priority="689" stopIfTrue="1">
      <formula>#REF!&lt;&gt;""</formula>
    </cfRule>
    <cfRule type="expression" dxfId="779" priority="684" stopIfTrue="1">
      <formula>AND($H163="",$G163&lt;&gt;"")</formula>
    </cfRule>
    <cfRule type="expression" dxfId="778" priority="678" stopIfTrue="1">
      <formula>AND($H163="",$G163&lt;&gt;"")</formula>
    </cfRule>
    <cfRule type="expression" dxfId="777" priority="690" stopIfTrue="1">
      <formula>AND($H163="",$G163&lt;&gt;"")</formula>
    </cfRule>
    <cfRule type="expression" dxfId="776" priority="683" stopIfTrue="1">
      <formula>#REF!&lt;&gt;""</formula>
    </cfRule>
    <cfRule type="expression" dxfId="775" priority="695" stopIfTrue="1">
      <formula>#REF!&lt;&gt;""</formula>
    </cfRule>
    <cfRule type="expression" dxfId="774" priority="696" stopIfTrue="1">
      <formula>AND($H163="",$G163&lt;&gt;"")</formula>
    </cfRule>
  </conditionalFormatting>
  <conditionalFormatting sqref="A165">
    <cfRule type="expression" dxfId="773" priority="2385" stopIfTrue="1">
      <formula>$D164=""</formula>
    </cfRule>
    <cfRule type="expression" dxfId="772" priority="2386" stopIfTrue="1">
      <formula>#REF!&lt;&gt;""</formula>
    </cfRule>
    <cfRule type="expression" dxfId="771" priority="2387" stopIfTrue="1">
      <formula>AND($E164="",$D164&lt;&gt;"")</formula>
    </cfRule>
  </conditionalFormatting>
  <conditionalFormatting sqref="A165:A166 A168:A171">
    <cfRule type="expression" dxfId="770" priority="2396" stopIfTrue="1">
      <formula>AND($H164="",$G164&lt;&gt;"")</formula>
    </cfRule>
    <cfRule type="expression" dxfId="769" priority="2395" stopIfTrue="1">
      <formula>#REF!&lt;&gt;""</formula>
    </cfRule>
  </conditionalFormatting>
  <conditionalFormatting sqref="A165:A171">
    <cfRule type="expression" dxfId="768" priority="2394" stopIfTrue="1">
      <formula>$G164=""</formula>
    </cfRule>
  </conditionalFormatting>
  <conditionalFormatting sqref="A167">
    <cfRule type="expression" dxfId="767" priority="2996" stopIfTrue="1">
      <formula>AND($H166="",$G166&lt;&gt;"")</formula>
    </cfRule>
  </conditionalFormatting>
  <conditionalFormatting sqref="B39:D39 G39:H39">
    <cfRule type="expression" dxfId="766" priority="2118" stopIfTrue="1">
      <formula>AND($F39="",$E39&lt;&gt;"")</formula>
    </cfRule>
  </conditionalFormatting>
  <conditionalFormatting sqref="B39:D39">
    <cfRule type="expression" dxfId="765" priority="2145" stopIfTrue="1">
      <formula>AND($F39="",$E39&lt;&gt;"")</formula>
    </cfRule>
  </conditionalFormatting>
  <conditionalFormatting sqref="B39:D42">
    <cfRule type="expression" dxfId="764" priority="2023" stopIfTrue="1">
      <formula>$E39=""</formula>
    </cfRule>
    <cfRule type="expression" dxfId="763" priority="2125" stopIfTrue="1">
      <formula>$E39=""</formula>
    </cfRule>
  </conditionalFormatting>
  <conditionalFormatting sqref="B40:D40 G40:H40">
    <cfRule type="expression" dxfId="762" priority="2043" stopIfTrue="1">
      <formula>AND($F40="",$E40&lt;&gt;"")</formula>
    </cfRule>
  </conditionalFormatting>
  <conditionalFormatting sqref="B40:D40">
    <cfRule type="expression" dxfId="761" priority="2127" stopIfTrue="1">
      <formula>AND($F40="",$E40&lt;&gt;"")</formula>
    </cfRule>
    <cfRule type="expression" dxfId="760" priority="2126" stopIfTrue="1">
      <formula>#REF!&lt;&gt;""</formula>
    </cfRule>
  </conditionalFormatting>
  <conditionalFormatting sqref="B41:D41 G41:H41">
    <cfRule type="expression" dxfId="759" priority="2136" stopIfTrue="1">
      <formula>AND($F41="",$E41&lt;&gt;"")</formula>
    </cfRule>
  </conditionalFormatting>
  <conditionalFormatting sqref="B41:D41">
    <cfRule type="expression" dxfId="758" priority="2025" stopIfTrue="1">
      <formula>AND($F41="",$E41&lt;&gt;"")</formula>
    </cfRule>
    <cfRule type="expression" dxfId="757" priority="2024" stopIfTrue="1">
      <formula>#REF!&lt;&gt;""</formula>
    </cfRule>
  </conditionalFormatting>
  <conditionalFormatting sqref="B42:D42 G42:H42">
    <cfRule type="expression" dxfId="756" priority="2221" stopIfTrue="1">
      <formula>AND($F42="",$E42&lt;&gt;"")</formula>
    </cfRule>
  </conditionalFormatting>
  <conditionalFormatting sqref="B42:D42">
    <cfRule type="expression" dxfId="755" priority="2034" stopIfTrue="1">
      <formula>AND($F42="",$E42&lt;&gt;"")</formula>
    </cfRule>
  </conditionalFormatting>
  <conditionalFormatting sqref="B102:E102">
    <cfRule type="expression" dxfId="754" priority="38" stopIfTrue="1">
      <formula>#REF!&lt;&gt;""</formula>
    </cfRule>
    <cfRule type="expression" dxfId="753" priority="39" stopIfTrue="1">
      <formula>AND($F102="",$E102&lt;&gt;"")</formula>
    </cfRule>
    <cfRule type="expression" dxfId="752" priority="37" stopIfTrue="1">
      <formula>$E102=""</formula>
    </cfRule>
  </conditionalFormatting>
  <conditionalFormatting sqref="B145:E145">
    <cfRule type="expression" dxfId="751" priority="880" stopIfTrue="1">
      <formula>#REF!&lt;&gt;""</formula>
    </cfRule>
    <cfRule type="expression" dxfId="750" priority="879" stopIfTrue="1">
      <formula>$E145=""</formula>
    </cfRule>
    <cfRule type="expression" dxfId="749" priority="881" stopIfTrue="1">
      <formula>AND($F145="",$E145&lt;&gt;"")</formula>
    </cfRule>
  </conditionalFormatting>
  <conditionalFormatting sqref="B11:F13 B17:F17 B22:F22 B26:F28 H26:H28 B38:F38 H38 E43">
    <cfRule type="expression" dxfId="748" priority="2378" stopIfTrue="1">
      <formula>AND($J11="",$F11&lt;&gt;"")</formula>
    </cfRule>
  </conditionalFormatting>
  <conditionalFormatting sqref="B11:F15 H11:H15 B18:F18 H18">
    <cfRule type="expression" dxfId="747" priority="2272" stopIfTrue="1">
      <formula>AND($J11="",$F11&lt;&gt;"")</formula>
    </cfRule>
  </conditionalFormatting>
  <conditionalFormatting sqref="B11:F17">
    <cfRule type="expression" dxfId="746" priority="2343" stopIfTrue="1">
      <formula>#REF!&lt;&gt;""</formula>
    </cfRule>
    <cfRule type="expression" dxfId="745" priority="2342" stopIfTrue="1">
      <formula>$F11=""</formula>
    </cfRule>
  </conditionalFormatting>
  <conditionalFormatting sqref="B11:F18 H11:H18">
    <cfRule type="expression" dxfId="744" priority="2261" stopIfTrue="1">
      <formula>$F11=""</formula>
    </cfRule>
    <cfRule type="expression" dxfId="743" priority="2262" stopIfTrue="1">
      <formula>#REF!&lt;&gt;""</formula>
    </cfRule>
  </conditionalFormatting>
  <conditionalFormatting sqref="B11:F18">
    <cfRule type="expression" dxfId="742" priority="2288" stopIfTrue="1">
      <formula>$F11=""</formula>
    </cfRule>
    <cfRule type="expression" dxfId="741" priority="2289" stopIfTrue="1">
      <formula>#REF!&lt;&gt;""</formula>
    </cfRule>
  </conditionalFormatting>
  <conditionalFormatting sqref="B14:F15">
    <cfRule type="expression" dxfId="740" priority="2350" stopIfTrue="1">
      <formula>AND($J14="",$F14&lt;&gt;"")</formula>
    </cfRule>
  </conditionalFormatting>
  <conditionalFormatting sqref="B16:F16">
    <cfRule type="expression" dxfId="739" priority="2344" stopIfTrue="1">
      <formula>AND($J16="",$F16&lt;&gt;"")</formula>
    </cfRule>
    <cfRule type="expression" dxfId="738" priority="2296" stopIfTrue="1">
      <formula>AND($J16="",$F16&lt;&gt;"")</formula>
    </cfRule>
  </conditionalFormatting>
  <conditionalFormatting sqref="B16:F17 H16:H17">
    <cfRule type="expression" dxfId="737" priority="2263" stopIfTrue="1">
      <formula>AND($J16="",$F16&lt;&gt;"")</formula>
    </cfRule>
  </conditionalFormatting>
  <conditionalFormatting sqref="B17:F17">
    <cfRule type="expression" dxfId="736" priority="2290" stopIfTrue="1">
      <formula>AND($J17="",$F17&lt;&gt;"")</formula>
    </cfRule>
  </conditionalFormatting>
  <conditionalFormatting sqref="B21:F22 B38:F38 H38 E43">
    <cfRule type="expression" dxfId="735" priority="2377" stopIfTrue="1">
      <formula>#REF!&lt;&gt;""</formula>
    </cfRule>
  </conditionalFormatting>
  <conditionalFormatting sqref="B22:F24 B27:H27">
    <cfRule type="expression" dxfId="734" priority="2256" stopIfTrue="1">
      <formula>#REF!&lt;&gt;""</formula>
    </cfRule>
  </conditionalFormatting>
  <conditionalFormatting sqref="B22:F24">
    <cfRule type="expression" dxfId="733" priority="2322" stopIfTrue="1">
      <formula>#REF!&lt;&gt;""</formula>
    </cfRule>
  </conditionalFormatting>
  <conditionalFormatting sqref="B22:F28 H22:H28">
    <cfRule type="expression" dxfId="732" priority="2327" stopIfTrue="1">
      <formula>$F22=""</formula>
    </cfRule>
  </conditionalFormatting>
  <conditionalFormatting sqref="B23:F24 B27:F27 H27">
    <cfRule type="expression" dxfId="731" priority="2257" stopIfTrue="1">
      <formula>AND($J23="",$F23&lt;&gt;"")</formula>
    </cfRule>
  </conditionalFormatting>
  <conditionalFormatting sqref="B23:F24 H23:H24">
    <cfRule type="expression" dxfId="730" priority="2335" stopIfTrue="1">
      <formula>AND($J23="",$F23&lt;&gt;"")</formula>
    </cfRule>
  </conditionalFormatting>
  <conditionalFormatting sqref="B23:F27 H23:H27">
    <cfRule type="expression" dxfId="729" priority="2231" stopIfTrue="1">
      <formula>$F23=""</formula>
    </cfRule>
  </conditionalFormatting>
  <conditionalFormatting sqref="B23:F28 H23:H28">
    <cfRule type="expression" dxfId="728" priority="2328" stopIfTrue="1">
      <formula>#REF!&lt;&gt;""</formula>
    </cfRule>
    <cfRule type="expression" dxfId="727" priority="2273" stopIfTrue="1">
      <formula>$F23=""</formula>
    </cfRule>
  </conditionalFormatting>
  <conditionalFormatting sqref="B24:F24">
    <cfRule type="expression" dxfId="726" priority="2230" stopIfTrue="1">
      <formula>AND($J24="",$F24&lt;&gt;"")</formula>
    </cfRule>
    <cfRule type="expression" dxfId="725" priority="2229" stopIfTrue="1">
      <formula>#REF!&lt;&gt;""</formula>
    </cfRule>
    <cfRule type="expression" dxfId="724" priority="2227" stopIfTrue="1">
      <formula>AND($J24="",$F24&lt;&gt;"")</formula>
    </cfRule>
    <cfRule type="expression" dxfId="723" priority="2225" stopIfTrue="1">
      <formula>$F24=""</formula>
    </cfRule>
    <cfRule type="expression" dxfId="722" priority="2226" stopIfTrue="1">
      <formula>#REF!&lt;&gt;""</formula>
    </cfRule>
    <cfRule type="expression" dxfId="721" priority="2224" stopIfTrue="1">
      <formula>AND($J24="",$F24&lt;&gt;"")</formula>
    </cfRule>
    <cfRule type="expression" dxfId="720" priority="2223" stopIfTrue="1">
      <formula>#REF!&lt;&gt;""</formula>
    </cfRule>
    <cfRule type="expression" dxfId="719" priority="2222" stopIfTrue="1">
      <formula>$F24=""</formula>
    </cfRule>
    <cfRule type="expression" dxfId="718" priority="2228" stopIfTrue="1">
      <formula>$F24=""</formula>
    </cfRule>
  </conditionalFormatting>
  <conditionalFormatting sqref="B25:F25 H25">
    <cfRule type="expression" dxfId="717" priority="2281" stopIfTrue="1">
      <formula>AND($J25="",$F25&lt;&gt;"")</formula>
    </cfRule>
    <cfRule type="expression" dxfId="716" priority="2329" stopIfTrue="1">
      <formula>AND($J25="",$F25&lt;&gt;"")</formula>
    </cfRule>
  </conditionalFormatting>
  <conditionalFormatting sqref="B25:F26 H25:H26">
    <cfRule type="expression" dxfId="715" priority="2233" stopIfTrue="1">
      <formula>AND($J25="",$F25&lt;&gt;"")</formula>
    </cfRule>
    <cfRule type="expression" dxfId="714" priority="2232" stopIfTrue="1">
      <formula>#REF!&lt;&gt;""</formula>
    </cfRule>
  </conditionalFormatting>
  <conditionalFormatting sqref="B25:F28 H25:H28">
    <cfRule type="expression" dxfId="713" priority="2274" stopIfTrue="1">
      <formula>#REF!&lt;&gt;""</formula>
    </cfRule>
  </conditionalFormatting>
  <conditionalFormatting sqref="B26:F26 H26">
    <cfRule type="expression" dxfId="712" priority="2275" stopIfTrue="1">
      <formula>AND($J26="",$F26&lt;&gt;"")</formula>
    </cfRule>
  </conditionalFormatting>
  <conditionalFormatting sqref="B29:F35 H29:H35">
    <cfRule type="expression" dxfId="711" priority="2157" stopIfTrue="1">
      <formula>AND($J29="",$F29&lt;&gt;"")</formula>
    </cfRule>
  </conditionalFormatting>
  <conditionalFormatting sqref="B29:F36 H29:H36">
    <cfRule type="expression" dxfId="710" priority="2055" stopIfTrue="1">
      <formula>AND($J29="",$F29&lt;&gt;"")</formula>
    </cfRule>
  </conditionalFormatting>
  <conditionalFormatting sqref="B29:F37 H29:H37">
    <cfRule type="expression" dxfId="709" priority="2047" stopIfTrue="1">
      <formula>$F29=""</formula>
    </cfRule>
  </conditionalFormatting>
  <conditionalFormatting sqref="B29:F38 H29:H38">
    <cfRule type="expression" dxfId="708" priority="2149" stopIfTrue="1">
      <formula>$F29=""</formula>
    </cfRule>
  </conditionalFormatting>
  <conditionalFormatting sqref="B30:F30">
    <cfRule type="expression" dxfId="707" priority="2007" stopIfTrue="1">
      <formula>AND($J30="",$F30&lt;&gt;"")</formula>
    </cfRule>
    <cfRule type="expression" dxfId="706" priority="2015" stopIfTrue="1">
      <formula>#REF!&lt;&gt;""</formula>
    </cfRule>
    <cfRule type="expression" dxfId="705" priority="2016" stopIfTrue="1">
      <formula>AND($J30="",$F30&lt;&gt;"")</formula>
    </cfRule>
    <cfRule type="expression" dxfId="704" priority="2005" stopIfTrue="1">
      <formula>$F30=""</formula>
    </cfRule>
    <cfRule type="expression" dxfId="703" priority="2014" stopIfTrue="1">
      <formula>$F30=""</formula>
    </cfRule>
    <cfRule type="expression" dxfId="702" priority="2006" stopIfTrue="1">
      <formula>#REF!&lt;&gt;""</formula>
    </cfRule>
  </conditionalFormatting>
  <conditionalFormatting sqref="B36:F36 H36">
    <cfRule type="expression" dxfId="701" priority="2151" stopIfTrue="1">
      <formula>AND($J36="",$F36&lt;&gt;"")</formula>
    </cfRule>
    <cfRule type="expression" dxfId="700" priority="2150" stopIfTrue="1">
      <formula>#REF!&lt;&gt;""</formula>
    </cfRule>
  </conditionalFormatting>
  <conditionalFormatting sqref="B37:F37 H37">
    <cfRule type="expression" dxfId="699" priority="2218" stopIfTrue="1">
      <formula>AND($J37="",$F37&lt;&gt;"")</formula>
    </cfRule>
    <cfRule type="expression" dxfId="698" priority="2048" stopIfTrue="1">
      <formula>#REF!&lt;&gt;""</formula>
    </cfRule>
    <cfRule type="expression" dxfId="697" priority="2049" stopIfTrue="1">
      <formula>AND($J37="",$F37&lt;&gt;"")</formula>
    </cfRule>
  </conditionalFormatting>
  <conditionalFormatting sqref="B44:F47 B51:H51">
    <cfRule type="expression" dxfId="696" priority="1998" stopIfTrue="1">
      <formula>AND($F44="",$E44&lt;&gt;"")</formula>
    </cfRule>
  </conditionalFormatting>
  <conditionalFormatting sqref="B44:F48">
    <cfRule type="expression" dxfId="695" priority="1973" stopIfTrue="1">
      <formula>AND($F44="",$E44&lt;&gt;"")</formula>
    </cfRule>
  </conditionalFormatting>
  <conditionalFormatting sqref="B61:F61">
    <cfRule type="expression" dxfId="694" priority="1930" stopIfTrue="1">
      <formula>AND($F61="",$E61&lt;&gt;"")</formula>
    </cfRule>
  </conditionalFormatting>
  <conditionalFormatting sqref="B72:F72">
    <cfRule type="expression" dxfId="693" priority="1870" stopIfTrue="1">
      <formula>AND($F72="",$E72&lt;&gt;"")</formula>
    </cfRule>
  </conditionalFormatting>
  <conditionalFormatting sqref="B73:F73">
    <cfRule type="expression" dxfId="692" priority="1851" stopIfTrue="1">
      <formula>AND($F73="",$E73&lt;&gt;"")</formula>
    </cfRule>
  </conditionalFormatting>
  <conditionalFormatting sqref="B155:F155">
    <cfRule type="expression" dxfId="690" priority="716" stopIfTrue="1">
      <formula>AND($F155="",$E155&lt;&gt;"")</formula>
    </cfRule>
    <cfRule type="expression" dxfId="689" priority="718" stopIfTrue="1">
      <formula>#REF!&lt;&gt;""</formula>
    </cfRule>
    <cfRule type="expression" dxfId="688" priority="719" stopIfTrue="1">
      <formula>AND($F155="",$E155&lt;&gt;"")</formula>
    </cfRule>
    <cfRule type="expression" dxfId="687" priority="717" stopIfTrue="1">
      <formula>$E155=""</formula>
    </cfRule>
    <cfRule type="expression" dxfId="686" priority="714" stopIfTrue="1">
      <formula>$E155=""</formula>
    </cfRule>
    <cfRule type="expression" dxfId="685" priority="715" stopIfTrue="1">
      <formula>#REF!&lt;&gt;""</formula>
    </cfRule>
  </conditionalFormatting>
  <conditionalFormatting sqref="B160:F160">
    <cfRule type="expression" dxfId="684" priority="642" stopIfTrue="1">
      <formula>AND($F160="",$E160&lt;&gt;"")</formula>
    </cfRule>
    <cfRule type="expression" dxfId="683" priority="641" stopIfTrue="1">
      <formula>#REF!&lt;&gt;""</formula>
    </cfRule>
    <cfRule type="expression" dxfId="682" priority="638" stopIfTrue="1">
      <formula>#REF!&lt;&gt;""</formula>
    </cfRule>
    <cfRule type="expression" dxfId="681" priority="639" stopIfTrue="1">
      <formula>AND($F160="",$E160&lt;&gt;"")</formula>
    </cfRule>
    <cfRule type="expression" dxfId="680" priority="637" stopIfTrue="1">
      <formula>$E160=""</formula>
    </cfRule>
    <cfRule type="expression" dxfId="679" priority="640" stopIfTrue="1">
      <formula>$E160=""</formula>
    </cfRule>
  </conditionalFormatting>
  <conditionalFormatting sqref="B159:G161">
    <cfRule type="expression" dxfId="677" priority="651" stopIfTrue="1">
      <formula>AND($F159="",$E159&lt;&gt;"")</formula>
    </cfRule>
    <cfRule type="expression" dxfId="676" priority="649" stopIfTrue="1">
      <formula>$E159=""</formula>
    </cfRule>
    <cfRule type="expression" dxfId="675" priority="650" stopIfTrue="1">
      <formula>#REF!&lt;&gt;""</formula>
    </cfRule>
  </conditionalFormatting>
  <conditionalFormatting sqref="B161:G161">
    <cfRule type="expression" dxfId="674" priority="644" stopIfTrue="1">
      <formula>#REF!&lt;&gt;""</formula>
    </cfRule>
    <cfRule type="expression" dxfId="673" priority="643" stopIfTrue="1">
      <formula>$E161=""</formula>
    </cfRule>
    <cfRule type="expression" dxfId="672" priority="645" stopIfTrue="1">
      <formula>AND($F161="",$E161&lt;&gt;"")</formula>
    </cfRule>
  </conditionalFormatting>
  <conditionalFormatting sqref="B18:H20 B21:F21 G26">
    <cfRule type="expression" dxfId="671" priority="2381" stopIfTrue="1">
      <formula>AND($F18="",$E18&lt;&gt;"")</formula>
    </cfRule>
  </conditionalFormatting>
  <conditionalFormatting sqref="B18:H20">
    <cfRule type="expression" dxfId="670" priority="2380" stopIfTrue="1">
      <formula>#REF!&lt;&gt;""</formula>
    </cfRule>
  </conditionalFormatting>
  <conditionalFormatting sqref="B18:H21">
    <cfRule type="expression" dxfId="669" priority="2357" stopIfTrue="1">
      <formula>$E18=""</formula>
    </cfRule>
  </conditionalFormatting>
  <conditionalFormatting sqref="B19:H21 B22:F22 G27">
    <cfRule type="expression" dxfId="668" priority="2260" stopIfTrue="1">
      <formula>AND($F19="",$E19&lt;&gt;"")</formula>
    </cfRule>
  </conditionalFormatting>
  <conditionalFormatting sqref="B19:H21 B22:F22">
    <cfRule type="expression" dxfId="667" priority="2326" stopIfTrue="1">
      <formula>AND($F19="",$E19&lt;&gt;"")</formula>
    </cfRule>
  </conditionalFormatting>
  <conditionalFormatting sqref="B19:H21">
    <cfRule type="expression" dxfId="666" priority="2325" stopIfTrue="1">
      <formula>#REF!&lt;&gt;""</formula>
    </cfRule>
    <cfRule type="expression" dxfId="665" priority="2259" stopIfTrue="1">
      <formula>#REF!&lt;&gt;""</formula>
    </cfRule>
  </conditionalFormatting>
  <conditionalFormatting sqref="B19:H22">
    <cfRule type="expression" dxfId="664" priority="2303" stopIfTrue="1">
      <formula>$E19=""</formula>
    </cfRule>
    <cfRule type="expression" dxfId="663" priority="2246" stopIfTrue="1">
      <formula>$E19=""</formula>
    </cfRule>
  </conditionalFormatting>
  <conditionalFormatting sqref="B29:H35">
    <cfRule type="expression" dxfId="662" priority="2153" stopIfTrue="1">
      <formula>#REF!&lt;&gt;""</formula>
    </cfRule>
  </conditionalFormatting>
  <conditionalFormatting sqref="B29:H36">
    <cfRule type="expression" dxfId="661" priority="2051" stopIfTrue="1">
      <formula>#REF!&lt;&gt;""</formula>
    </cfRule>
  </conditionalFormatting>
  <conditionalFormatting sqref="B37:H37">
    <cfRule type="expression" dxfId="660" priority="2192" stopIfTrue="1">
      <formula>#REF!&lt;&gt;""</formula>
    </cfRule>
  </conditionalFormatting>
  <conditionalFormatting sqref="B39:H39">
    <cfRule type="expression" dxfId="659" priority="2138" stopIfTrue="1">
      <formula>#REF!&lt;&gt;""</formula>
    </cfRule>
  </conditionalFormatting>
  <conditionalFormatting sqref="B40:H40">
    <cfRule type="expression" dxfId="658" priority="2036" stopIfTrue="1">
      <formula>#REF!&lt;&gt;""</formula>
    </cfRule>
  </conditionalFormatting>
  <conditionalFormatting sqref="B41:H42">
    <cfRule type="expression" dxfId="657" priority="2129" stopIfTrue="1">
      <formula>#REF!&lt;&gt;""</formula>
    </cfRule>
  </conditionalFormatting>
  <conditionalFormatting sqref="B42:H42">
    <cfRule type="expression" dxfId="656" priority="2027" stopIfTrue="1">
      <formula>#REF!&lt;&gt;""</formula>
    </cfRule>
  </conditionalFormatting>
  <conditionalFormatting sqref="B44:H51">
    <cfRule type="expression" dxfId="655" priority="1975" stopIfTrue="1">
      <formula>#REF!&lt;&gt;""</formula>
    </cfRule>
    <cfRule type="expression" dxfId="654" priority="1951" stopIfTrue="1">
      <formula>#REF!&lt;&gt;""</formula>
    </cfRule>
    <cfRule type="expression" dxfId="653" priority="1950" stopIfTrue="1">
      <formula>$E44=""</formula>
    </cfRule>
  </conditionalFormatting>
  <conditionalFormatting sqref="B44:H60">
    <cfRule type="expression" dxfId="652" priority="1974" stopIfTrue="1">
      <formula>$E44=""</formula>
    </cfRule>
  </conditionalFormatting>
  <conditionalFormatting sqref="B48:H50">
    <cfRule type="expression" dxfId="651" priority="1976" stopIfTrue="1">
      <formula>AND($F48="",$E48&lt;&gt;"")</formula>
    </cfRule>
  </conditionalFormatting>
  <conditionalFormatting sqref="B49:H51">
    <cfRule type="expression" dxfId="650" priority="1952" stopIfTrue="1">
      <formula>AND($F49="",$E49&lt;&gt;"")</formula>
    </cfRule>
  </conditionalFormatting>
  <conditionalFormatting sqref="B54:H54 G56:G57">
    <cfRule type="expression" dxfId="649" priority="812" stopIfTrue="1">
      <formula>AND($F54="",$E54&lt;&gt;"")</formula>
    </cfRule>
    <cfRule type="expression" dxfId="648" priority="811" stopIfTrue="1">
      <formula>#REF!&lt;&gt;""</formula>
    </cfRule>
  </conditionalFormatting>
  <conditionalFormatting sqref="B54:H58">
    <cfRule type="expression" dxfId="647" priority="815" stopIfTrue="1">
      <formula>AND($F54="",$E54&lt;&gt;"")</formula>
    </cfRule>
    <cfRule type="expression" dxfId="646" priority="814" stopIfTrue="1">
      <formula>#REF!&lt;&gt;""</formula>
    </cfRule>
    <cfRule type="expression" dxfId="645" priority="813" stopIfTrue="1">
      <formula>$E54=""</formula>
    </cfRule>
  </conditionalFormatting>
  <conditionalFormatting sqref="B61:H61">
    <cfRule type="expression" dxfId="644" priority="1939" stopIfTrue="1">
      <formula>AND($F61="",$E61&lt;&gt;"")</formula>
    </cfRule>
  </conditionalFormatting>
  <conditionalFormatting sqref="B61:H63">
    <cfRule type="expression" dxfId="643" priority="1916" stopIfTrue="1">
      <formula>$E61=""</formula>
    </cfRule>
    <cfRule type="expression" dxfId="642" priority="1917" stopIfTrue="1">
      <formula>#REF!&lt;&gt;""</formula>
    </cfRule>
    <cfRule type="expression" dxfId="641" priority="1932" stopIfTrue="1">
      <formula>#REF!&lt;&gt;""</formula>
    </cfRule>
  </conditionalFormatting>
  <conditionalFormatting sqref="B61:H72">
    <cfRule type="expression" dxfId="640" priority="1931" stopIfTrue="1">
      <formula>$E61=""</formula>
    </cfRule>
  </conditionalFormatting>
  <conditionalFormatting sqref="B62:H63">
    <cfRule type="expression" dxfId="639" priority="1918" stopIfTrue="1">
      <formula>AND($F62="",$E62&lt;&gt;"")</formula>
    </cfRule>
    <cfRule type="expression" dxfId="638" priority="1933" stopIfTrue="1">
      <formula>AND($F62="",$E62&lt;&gt;"")</formula>
    </cfRule>
  </conditionalFormatting>
  <conditionalFormatting sqref="B72:H150">
    <cfRule type="expression" dxfId="637" priority="1853" stopIfTrue="1">
      <formula>#REF!&lt;&gt;""</formula>
    </cfRule>
    <cfRule type="expression" dxfId="636" priority="1852" stopIfTrue="1">
      <formula>$E72=""</formula>
    </cfRule>
  </conditionalFormatting>
  <conditionalFormatting sqref="B73:H75">
    <cfRule type="expression" dxfId="635" priority="1854" stopIfTrue="1">
      <formula>AND($F73="",$E73&lt;&gt;"")</formula>
    </cfRule>
  </conditionalFormatting>
  <conditionalFormatting sqref="B73:H76">
    <cfRule type="expression" dxfId="634" priority="1826" stopIfTrue="1">
      <formula>$E73=""</formula>
    </cfRule>
    <cfRule type="expression" dxfId="633" priority="1827" stopIfTrue="1">
      <formula>#REF!&lt;&gt;""</formula>
    </cfRule>
  </conditionalFormatting>
  <conditionalFormatting sqref="B74:H76">
    <cfRule type="expression" dxfId="632" priority="1828" stopIfTrue="1">
      <formula>AND($F74="",$E74&lt;&gt;"")</formula>
    </cfRule>
  </conditionalFormatting>
  <conditionalFormatting sqref="B85:H87">
    <cfRule type="expression" dxfId="631" priority="1336" stopIfTrue="1">
      <formula>AND($F85="",$E85&lt;&gt;"")</formula>
    </cfRule>
    <cfRule type="expression" dxfId="630" priority="1335" stopIfTrue="1">
      <formula>#REF!&lt;&gt;""</formula>
    </cfRule>
    <cfRule type="expression" dxfId="629" priority="1334" stopIfTrue="1">
      <formula>$E85=""</formula>
    </cfRule>
  </conditionalFormatting>
  <conditionalFormatting sqref="B85:H88">
    <cfRule type="expression" dxfId="628" priority="1317" stopIfTrue="1">
      <formula>#REF!&lt;&gt;""</formula>
    </cfRule>
    <cfRule type="expression" dxfId="627" priority="1316" stopIfTrue="1">
      <formula>$E85=""</formula>
    </cfRule>
    <cfRule type="expression" dxfId="626" priority="1318" stopIfTrue="1">
      <formula>AND($F85="",$E85&lt;&gt;"")</formula>
    </cfRule>
  </conditionalFormatting>
  <conditionalFormatting sqref="B108:H112">
    <cfRule type="expression" dxfId="625" priority="1211" stopIfTrue="1">
      <formula>#REF!&lt;&gt;""</formula>
    </cfRule>
    <cfRule type="expression" dxfId="624" priority="1212" stopIfTrue="1">
      <formula>AND($F108="",$E108&lt;&gt;"")</formula>
    </cfRule>
    <cfRule type="expression" dxfId="623" priority="1210" stopIfTrue="1">
      <formula>$E108=""</formula>
    </cfRule>
  </conditionalFormatting>
  <conditionalFormatting sqref="B121:H124">
    <cfRule type="expression" dxfId="622" priority="74" stopIfTrue="1">
      <formula>#REF!&lt;&gt;""</formula>
    </cfRule>
    <cfRule type="expression" dxfId="621" priority="73" stopIfTrue="1">
      <formula>$E121=""</formula>
    </cfRule>
    <cfRule type="expression" dxfId="620" priority="75" stopIfTrue="1">
      <formula>AND($F121="",$E121&lt;&gt;"")</formula>
    </cfRule>
  </conditionalFormatting>
  <conditionalFormatting sqref="B122:H125">
    <cfRule type="expression" dxfId="619" priority="57" stopIfTrue="1">
      <formula>AND($F122="",$E122&lt;&gt;"")</formula>
    </cfRule>
    <cfRule type="expression" dxfId="618" priority="55" stopIfTrue="1">
      <formula>$E122=""</formula>
    </cfRule>
    <cfRule type="expression" dxfId="617" priority="56" stopIfTrue="1">
      <formula>#REF!&lt;&gt;""</formula>
    </cfRule>
  </conditionalFormatting>
  <conditionalFormatting sqref="B127:H136">
    <cfRule type="expression" dxfId="616" priority="184" stopIfTrue="1">
      <formula>$E127=""</formula>
    </cfRule>
    <cfRule type="expression" dxfId="615" priority="186" stopIfTrue="1">
      <formula>AND($F127="",$E127&lt;&gt;"")</formula>
    </cfRule>
    <cfRule type="expression" dxfId="614" priority="185" stopIfTrue="1">
      <formula>#REF!&lt;&gt;""</formula>
    </cfRule>
  </conditionalFormatting>
  <conditionalFormatting sqref="B133:H144">
    <cfRule type="expression" dxfId="613" priority="141" stopIfTrue="1">
      <formula>AND($F133="",$E133&lt;&gt;"")</formula>
    </cfRule>
    <cfRule type="expression" dxfId="612" priority="139" stopIfTrue="1">
      <formula>$E133=""</formula>
    </cfRule>
    <cfRule type="expression" dxfId="611" priority="140" stopIfTrue="1">
      <formula>#REF!&lt;&gt;""</formula>
    </cfRule>
  </conditionalFormatting>
  <conditionalFormatting sqref="B151:H153 B154:F154 B155:H158">
    <cfRule type="expression" dxfId="610" priority="1782" stopIfTrue="1">
      <formula>AND($F151="",$E151&lt;&gt;"")</formula>
    </cfRule>
  </conditionalFormatting>
  <conditionalFormatting sqref="B151:H153">
    <cfRule type="expression" dxfId="609" priority="753" stopIfTrue="1">
      <formula>$E151=""</formula>
    </cfRule>
    <cfRule type="expression" dxfId="608" priority="755" stopIfTrue="1">
      <formula>AND($F151="",$E151&lt;&gt;"")</formula>
    </cfRule>
    <cfRule type="expression" dxfId="607" priority="754" stopIfTrue="1">
      <formula>#REF!&lt;&gt;""</formula>
    </cfRule>
  </conditionalFormatting>
  <conditionalFormatting sqref="B151:H154 B155:F159 G156:G157 G158:H159">
    <cfRule type="expression" dxfId="606" priority="1770" stopIfTrue="1">
      <formula>AND($F151="",$E151&lt;&gt;"")</formula>
    </cfRule>
    <cfRule type="expression" dxfId="605" priority="1769" stopIfTrue="1">
      <formula>#REF!&lt;&gt;""</formula>
    </cfRule>
  </conditionalFormatting>
  <conditionalFormatting sqref="B151:H154">
    <cfRule type="expression" dxfId="604" priority="1772" stopIfTrue="1">
      <formula>#REF!&lt;&gt;""</formula>
    </cfRule>
    <cfRule type="expression" dxfId="603" priority="1771" stopIfTrue="1">
      <formula>$E151=""</formula>
    </cfRule>
  </conditionalFormatting>
  <conditionalFormatting sqref="B154:H163">
    <cfRule type="expression" dxfId="602" priority="742" stopIfTrue="1">
      <formula>#REF!&lt;&gt;""</formula>
    </cfRule>
    <cfRule type="expression" dxfId="601" priority="741" stopIfTrue="1">
      <formula>$E154=""</formula>
    </cfRule>
    <cfRule type="expression" dxfId="600" priority="721" stopIfTrue="1">
      <formula>#REF!&lt;&gt;""</formula>
    </cfRule>
    <cfRule type="expression" dxfId="599" priority="743" stopIfTrue="1">
      <formula>AND($F154="",$E154&lt;&gt;"")</formula>
    </cfRule>
    <cfRule type="expression" dxfId="598" priority="722" stopIfTrue="1">
      <formula>AND($F154="",$E154&lt;&gt;"")</formula>
    </cfRule>
    <cfRule type="expression" dxfId="597" priority="720" stopIfTrue="1">
      <formula>$E154=""</formula>
    </cfRule>
  </conditionalFormatting>
  <conditionalFormatting sqref="B155:H158">
    <cfRule type="expression" dxfId="596" priority="1781" stopIfTrue="1">
      <formula>#REF!&lt;&gt;""</formula>
    </cfRule>
    <cfRule type="expression" dxfId="595" priority="1780" stopIfTrue="1">
      <formula>$E155=""</formula>
    </cfRule>
  </conditionalFormatting>
  <conditionalFormatting sqref="B162:H162">
    <cfRule type="expression" dxfId="594" priority="636" stopIfTrue="1">
      <formula>AND($F162="",$E162&lt;&gt;"")</formula>
    </cfRule>
    <cfRule type="expression" dxfId="593" priority="635" stopIfTrue="1">
      <formula>#REF!&lt;&gt;""</formula>
    </cfRule>
    <cfRule type="expression" dxfId="592" priority="634" stopIfTrue="1">
      <formula>$E162=""</formula>
    </cfRule>
  </conditionalFormatting>
  <conditionalFormatting sqref="B39:I39">
    <cfRule type="expression" dxfId="591" priority="2102" stopIfTrue="1">
      <formula>#REF!&lt;&gt;""</formula>
    </cfRule>
  </conditionalFormatting>
  <conditionalFormatting sqref="C165:C170">
    <cfRule type="expression" dxfId="590" priority="1746" stopIfTrue="1">
      <formula>$E165=""</formula>
    </cfRule>
    <cfRule type="expression" dxfId="589" priority="1747" stopIfTrue="1">
      <formula>#REF!&lt;&gt;""</formula>
    </cfRule>
  </conditionalFormatting>
  <conditionalFormatting sqref="C168:C170">
    <cfRule type="expression" dxfId="588" priority="1748" stopIfTrue="1">
      <formula>AND($F168="",$E168&lt;&gt;"")</formula>
    </cfRule>
    <cfRule type="expression" dxfId="587" priority="1745" stopIfTrue="1">
      <formula>AND($F168="",$E168&lt;&gt;"")</formula>
    </cfRule>
  </conditionalFormatting>
  <conditionalFormatting sqref="C168:C171">
    <cfRule type="expression" dxfId="586" priority="1740" stopIfTrue="1">
      <formula>$E168=""</formula>
    </cfRule>
    <cfRule type="expression" dxfId="585" priority="1741" stopIfTrue="1">
      <formula>#REF!&lt;&gt;""</formula>
    </cfRule>
  </conditionalFormatting>
  <conditionalFormatting sqref="C171">
    <cfRule type="expression" dxfId="584" priority="1739" stopIfTrue="1">
      <formula>AND($F171="",$E171&lt;&gt;"")</formula>
    </cfRule>
    <cfRule type="expression" dxfId="583" priority="1742" stopIfTrue="1">
      <formula>AND($F171="",$E171&lt;&gt;"")</formula>
    </cfRule>
  </conditionalFormatting>
  <conditionalFormatting sqref="C171:D171">
    <cfRule type="expression" dxfId="582" priority="1708" stopIfTrue="1">
      <formula>#REF!&lt;&gt;""</formula>
    </cfRule>
  </conditionalFormatting>
  <conditionalFormatting sqref="C171:E171">
    <cfRule type="expression" dxfId="581" priority="1683" stopIfTrue="1">
      <formula>$E171=""</formula>
    </cfRule>
  </conditionalFormatting>
  <conditionalFormatting sqref="D165">
    <cfRule type="expression" dxfId="580" priority="1736" stopIfTrue="1">
      <formula>AND($F165="",$E165&lt;&gt;"")</formula>
    </cfRule>
    <cfRule type="expression" dxfId="579" priority="1735" stopIfTrue="1">
      <formula>#REF!&lt;&gt;""</formula>
    </cfRule>
    <cfRule type="expression" dxfId="578" priority="1734" stopIfTrue="1">
      <formula>$E165=""</formula>
    </cfRule>
    <cfRule type="expression" dxfId="577" priority="1733" stopIfTrue="1">
      <formula>AND($F165="",$E165&lt;&gt;"")</formula>
    </cfRule>
    <cfRule type="expression" dxfId="576" priority="1732" stopIfTrue="1">
      <formula>#REF!&lt;&gt;""</formula>
    </cfRule>
    <cfRule type="expression" dxfId="575" priority="1731" stopIfTrue="1">
      <formula>$E165=""</formula>
    </cfRule>
  </conditionalFormatting>
  <conditionalFormatting sqref="D167">
    <cfRule type="expression" dxfId="574" priority="1724" stopIfTrue="1">
      <formula>AND($F167="",$E167&lt;&gt;"")</formula>
    </cfRule>
    <cfRule type="expression" dxfId="573" priority="1723" stopIfTrue="1">
      <formula>#REF!&lt;&gt;""</formula>
    </cfRule>
    <cfRule type="expression" dxfId="572" priority="1722" stopIfTrue="1">
      <formula>$E167=""</formula>
    </cfRule>
  </conditionalFormatting>
  <conditionalFormatting sqref="D167:D170">
    <cfRule type="expression" dxfId="571" priority="1716" stopIfTrue="1">
      <formula>$E167=""</formula>
    </cfRule>
    <cfRule type="expression" dxfId="570" priority="1717" stopIfTrue="1">
      <formula>#REF!&lt;&gt;""</formula>
    </cfRule>
    <cfRule type="expression" dxfId="569" priority="1718" stopIfTrue="1">
      <formula>AND($F167="",$E167&lt;&gt;"")</formula>
    </cfRule>
  </conditionalFormatting>
  <conditionalFormatting sqref="D168:D171">
    <cfRule type="expression" dxfId="568" priority="1711" stopIfTrue="1">
      <formula>#REF!&lt;&gt;""</formula>
    </cfRule>
    <cfRule type="expression" dxfId="567" priority="1710" stopIfTrue="1">
      <formula>$E168=""</formula>
    </cfRule>
    <cfRule type="expression" dxfId="566" priority="1712" stopIfTrue="1">
      <formula>AND($F168="",$E168&lt;&gt;"")</formula>
    </cfRule>
  </conditionalFormatting>
  <conditionalFormatting sqref="D171">
    <cfRule type="expression" dxfId="565" priority="1709" stopIfTrue="1">
      <formula>AND($F171="",$E171&lt;&gt;"")</formula>
    </cfRule>
  </conditionalFormatting>
  <conditionalFormatting sqref="E39">
    <cfRule type="expression" dxfId="564" priority="2106" stopIfTrue="1">
      <formula>AND($J39="",$F39&lt;&gt;"")</formula>
    </cfRule>
    <cfRule type="expression" dxfId="563" priority="2142" stopIfTrue="1">
      <formula>AND($J39="",$F39&lt;&gt;"")</formula>
    </cfRule>
  </conditionalFormatting>
  <conditionalFormatting sqref="E39:E42">
    <cfRule type="expression" dxfId="562" priority="2020" stopIfTrue="1">
      <formula>$F39=""</formula>
    </cfRule>
  </conditionalFormatting>
  <conditionalFormatting sqref="E39:E43">
    <cfRule type="expression" dxfId="561" priority="2122" stopIfTrue="1">
      <formula>$F39=""</formula>
    </cfRule>
  </conditionalFormatting>
  <conditionalFormatting sqref="E40">
    <cfRule type="expression" dxfId="560" priority="2040" stopIfTrue="1">
      <formula>AND($J40="",$F40&lt;&gt;"")</formula>
    </cfRule>
    <cfRule type="expression" dxfId="559" priority="2123" stopIfTrue="1">
      <formula>#REF!&lt;&gt;""</formula>
    </cfRule>
    <cfRule type="expression" dxfId="558" priority="2124" stopIfTrue="1">
      <formula>AND($J40="",$F40&lt;&gt;"")</formula>
    </cfRule>
  </conditionalFormatting>
  <conditionalFormatting sqref="E41">
    <cfRule type="expression" dxfId="557" priority="2022" stopIfTrue="1">
      <formula>AND($J41="",$F41&lt;&gt;"")</formula>
    </cfRule>
    <cfRule type="expression" dxfId="556" priority="2021" stopIfTrue="1">
      <formula>#REF!&lt;&gt;""</formula>
    </cfRule>
  </conditionalFormatting>
  <conditionalFormatting sqref="E41:E42">
    <cfRule type="expression" dxfId="555" priority="2133" stopIfTrue="1">
      <formula>AND($J41="",$F41&lt;&gt;"")</formula>
    </cfRule>
  </conditionalFormatting>
  <conditionalFormatting sqref="E42">
    <cfRule type="expression" dxfId="554" priority="2031" stopIfTrue="1">
      <formula>AND($J42="",$F42&lt;&gt;"")</formula>
    </cfRule>
  </conditionalFormatting>
  <conditionalFormatting sqref="E166:E167 J83 J89:J94 J82:L82 J96:J118">
    <cfRule type="expression" dxfId="553" priority="2397" stopIfTrue="1">
      <formula>$G82=""</formula>
    </cfRule>
  </conditionalFormatting>
  <conditionalFormatting sqref="E167">
    <cfRule type="expression" dxfId="552" priority="1700" stopIfTrue="1">
      <formula>AND($F167="",$E167&lt;&gt;"")</formula>
    </cfRule>
    <cfRule type="expression" dxfId="551" priority="1699" stopIfTrue="1">
      <formula>#REF!&lt;&gt;""</formula>
    </cfRule>
    <cfRule type="expression" dxfId="550" priority="1698" stopIfTrue="1">
      <formula>$E167=""</formula>
    </cfRule>
  </conditionalFormatting>
  <conditionalFormatting sqref="E167:E170">
    <cfRule type="expression" dxfId="549" priority="1694" stopIfTrue="1">
      <formula>AND($F167="",$E167&lt;&gt;"")</formula>
    </cfRule>
    <cfRule type="expression" dxfId="548" priority="1692" stopIfTrue="1">
      <formula>$E167=""</formula>
    </cfRule>
    <cfRule type="expression" dxfId="547" priority="1693" stopIfTrue="1">
      <formula>#REF!&lt;&gt;""</formula>
    </cfRule>
  </conditionalFormatting>
  <conditionalFormatting sqref="E168:E170">
    <cfRule type="expression" dxfId="546" priority="1691" stopIfTrue="1">
      <formula>AND($F168="",$E168&lt;&gt;"")</formula>
    </cfRule>
    <cfRule type="expression" dxfId="545" priority="1688" stopIfTrue="1">
      <formula>AND($H168="",$G168&lt;&gt;"")</formula>
    </cfRule>
    <cfRule type="expression" dxfId="544" priority="1689" stopIfTrue="1">
      <formula>$E168=""</formula>
    </cfRule>
    <cfRule type="expression" dxfId="543" priority="1690" stopIfTrue="1">
      <formula>#REF!&lt;&gt;""</formula>
    </cfRule>
  </conditionalFormatting>
  <conditionalFormatting sqref="E168:E171">
    <cfRule type="expression" dxfId="542" priority="1684" stopIfTrue="1">
      <formula>#REF!&lt;&gt;""</formula>
    </cfRule>
  </conditionalFormatting>
  <conditionalFormatting sqref="E171">
    <cfRule type="expression" dxfId="541" priority="1680" stopIfTrue="1">
      <formula>$E171=""</formula>
    </cfRule>
    <cfRule type="expression" dxfId="540" priority="1682" stopIfTrue="1">
      <formula>AND($F171="",$E171&lt;&gt;"")</formula>
    </cfRule>
    <cfRule type="expression" dxfId="539" priority="1679" stopIfTrue="1">
      <formula>AND($H171="",$G171&lt;&gt;"")</formula>
    </cfRule>
    <cfRule type="expression" dxfId="538" priority="1681" stopIfTrue="1">
      <formula>#REF!&lt;&gt;""</formula>
    </cfRule>
    <cfRule type="expression" dxfId="537" priority="1685" stopIfTrue="1">
      <formula>AND($F171="",$E171&lt;&gt;"")</formula>
    </cfRule>
  </conditionalFormatting>
  <conditionalFormatting sqref="E168:F171">
    <cfRule type="expression" dxfId="536" priority="1671" stopIfTrue="1">
      <formula>$G168=""</formula>
    </cfRule>
  </conditionalFormatting>
  <conditionalFormatting sqref="E171:F171">
    <cfRule type="expression" dxfId="535" priority="1675" stopIfTrue="1">
      <formula>#REF!&lt;&gt;""</formula>
    </cfRule>
  </conditionalFormatting>
  <conditionalFormatting sqref="F39">
    <cfRule type="expression" dxfId="534" priority="2109" stopIfTrue="1">
      <formula>AND($F39="",$E39&lt;&gt;"")</formula>
    </cfRule>
  </conditionalFormatting>
  <conditionalFormatting sqref="F40">
    <cfRule type="expression" dxfId="533" priority="2037" stopIfTrue="1">
      <formula>AND($F40="",$E40&lt;&gt;"")</formula>
    </cfRule>
  </conditionalFormatting>
  <conditionalFormatting sqref="F41:F42">
    <cfRule type="expression" dxfId="532" priority="2130" stopIfTrue="1">
      <formula>AND($F41="",$E41&lt;&gt;"")</formula>
    </cfRule>
  </conditionalFormatting>
  <conditionalFormatting sqref="F167">
    <cfRule type="expression" dxfId="531" priority="1667" stopIfTrue="1">
      <formula>AND($H167="",$G167&lt;&gt;"")</formula>
    </cfRule>
    <cfRule type="expression" dxfId="530" priority="1666" stopIfTrue="1">
      <formula>#REF!&lt;&gt;""</formula>
    </cfRule>
    <cfRule type="expression" dxfId="529" priority="1665" stopIfTrue="1">
      <formula>$G167=""</formula>
    </cfRule>
  </conditionalFormatting>
  <conditionalFormatting sqref="F168:F170">
    <cfRule type="expression" dxfId="528" priority="1673" stopIfTrue="1">
      <formula>AND($H168="",$G168&lt;&gt;"")</formula>
    </cfRule>
    <cfRule type="expression" dxfId="527" priority="1672" stopIfTrue="1">
      <formula>#REF!&lt;&gt;""</formula>
    </cfRule>
  </conditionalFormatting>
  <conditionalFormatting sqref="F170">
    <cfRule type="expression" dxfId="526" priority="1670" stopIfTrue="1">
      <formula>AND($H170="",$G170&lt;&gt;"")</formula>
    </cfRule>
    <cfRule type="expression" dxfId="525" priority="1669" stopIfTrue="1">
      <formula>#REF!&lt;&gt;""</formula>
    </cfRule>
    <cfRule type="expression" dxfId="524" priority="1668" stopIfTrue="1">
      <formula>$G170=""</formula>
    </cfRule>
  </conditionalFormatting>
  <conditionalFormatting sqref="F171">
    <cfRule type="expression" dxfId="523" priority="1676" stopIfTrue="1">
      <formula>AND($H171="",$G171&lt;&gt;"")</formula>
    </cfRule>
  </conditionalFormatting>
  <conditionalFormatting sqref="F39:H39">
    <cfRule type="expression" dxfId="522" priority="2139" stopIfTrue="1">
      <formula>AND($F39="",$E39&lt;&gt;"")</formula>
    </cfRule>
  </conditionalFormatting>
  <conditionalFormatting sqref="F39:H42">
    <cfRule type="expression" dxfId="521" priority="2119" stopIfTrue="1">
      <formula>$E39=""</formula>
    </cfRule>
  </conditionalFormatting>
  <conditionalFormatting sqref="F40:H40">
    <cfRule type="expression" dxfId="520" priority="2121" stopIfTrue="1">
      <formula>AND($F40="",$E40&lt;&gt;"")</formula>
    </cfRule>
    <cfRule type="expression" dxfId="519" priority="2120" stopIfTrue="1">
      <formula>#REF!&lt;&gt;""</formula>
    </cfRule>
  </conditionalFormatting>
  <conditionalFormatting sqref="F40:H42">
    <cfRule type="expression" dxfId="518" priority="2017" stopIfTrue="1">
      <formula>$E40=""</formula>
    </cfRule>
  </conditionalFormatting>
  <conditionalFormatting sqref="F41:H41">
    <cfRule type="expression" dxfId="517" priority="2018" stopIfTrue="1">
      <formula>#REF!&lt;&gt;""</formula>
    </cfRule>
    <cfRule type="expression" dxfId="516" priority="2019" stopIfTrue="1">
      <formula>AND($F41="",$E41&lt;&gt;"")</formula>
    </cfRule>
  </conditionalFormatting>
  <conditionalFormatting sqref="F42:H42">
    <cfRule type="expression" dxfId="515" priority="2028" stopIfTrue="1">
      <formula>AND($F42="",$E42&lt;&gt;"")</formula>
    </cfRule>
  </conditionalFormatting>
  <conditionalFormatting sqref="F39:I39">
    <cfRule type="expression" dxfId="514" priority="2101" stopIfTrue="1">
      <formula>$E39=""</formula>
    </cfRule>
  </conditionalFormatting>
  <conditionalFormatting sqref="G11:G12">
    <cfRule type="expression" dxfId="513" priority="2267" stopIfTrue="1">
      <formula>$F11=""</formula>
    </cfRule>
    <cfRule type="expression" dxfId="512" priority="2269" stopIfTrue="1">
      <formula>AND($J11="",$F11&lt;&gt;"")</formula>
    </cfRule>
    <cfRule type="expression" dxfId="511" priority="2268" stopIfTrue="1">
      <formula>#REF!&lt;&gt;""</formula>
    </cfRule>
  </conditionalFormatting>
  <conditionalFormatting sqref="G21">
    <cfRule type="expression" dxfId="510" priority="2359" stopIfTrue="1">
      <formula>AND($F21="",$E21&lt;&gt;"")</formula>
    </cfRule>
    <cfRule type="expression" dxfId="509" priority="2358" stopIfTrue="1">
      <formula>#REF!&lt;&gt;""</formula>
    </cfRule>
  </conditionalFormatting>
  <conditionalFormatting sqref="G22">
    <cfRule type="expression" dxfId="508" priority="2305" stopIfTrue="1">
      <formula>AND($F22="",$E22&lt;&gt;"")</formula>
    </cfRule>
    <cfRule type="expression" dxfId="507" priority="2247" stopIfTrue="1">
      <formula>#REF!&lt;&gt;""</formula>
    </cfRule>
    <cfRule type="expression" dxfId="506" priority="2304" stopIfTrue="1">
      <formula>#REF!&lt;&gt;""</formula>
    </cfRule>
    <cfRule type="expression" dxfId="505" priority="2248" stopIfTrue="1">
      <formula>AND($F22="",$E22&lt;&gt;"")</formula>
    </cfRule>
  </conditionalFormatting>
  <conditionalFormatting sqref="G22:G25">
    <cfRule type="expression" dxfId="504" priority="2332" stopIfTrue="1">
      <formula>AND($F22="",$E22&lt;&gt;"")</formula>
    </cfRule>
  </conditionalFormatting>
  <conditionalFormatting sqref="G22:G28">
    <cfRule type="expression" dxfId="503" priority="2330" stopIfTrue="1">
      <formula>$E22=""</formula>
    </cfRule>
    <cfRule type="expression" dxfId="502" priority="2331" stopIfTrue="1">
      <formula>#REF!&lt;&gt;""</formula>
    </cfRule>
  </conditionalFormatting>
  <conditionalFormatting sqref="G23:G26">
    <cfRule type="expression" dxfId="501" priority="2235" stopIfTrue="1">
      <formula>#REF!&lt;&gt;""</formula>
    </cfRule>
    <cfRule type="expression" dxfId="500" priority="2236" stopIfTrue="1">
      <formula>AND($F23="",$E23&lt;&gt;"")</formula>
    </cfRule>
  </conditionalFormatting>
  <conditionalFormatting sqref="G23:G27">
    <cfRule type="expression" dxfId="499" priority="2234" stopIfTrue="1">
      <formula>$E23=""</formula>
    </cfRule>
  </conditionalFormatting>
  <conditionalFormatting sqref="G23:G28">
    <cfRule type="expression" dxfId="498" priority="2278" stopIfTrue="1">
      <formula>AND($F23="",$E23&lt;&gt;"")</formula>
    </cfRule>
    <cfRule type="expression" dxfId="497" priority="2277" stopIfTrue="1">
      <formula>#REF!&lt;&gt;""</formula>
    </cfRule>
    <cfRule type="expression" dxfId="496" priority="2276" stopIfTrue="1">
      <formula>$E23=""</formula>
    </cfRule>
  </conditionalFormatting>
  <conditionalFormatting sqref="G27:G28">
    <cfRule type="expression" dxfId="495" priority="2356" stopIfTrue="1">
      <formula>AND($F27="",$E27&lt;&gt;"")</formula>
    </cfRule>
  </conditionalFormatting>
  <conditionalFormatting sqref="G29:G35">
    <cfRule type="expression" dxfId="494" priority="2154" stopIfTrue="1">
      <formula>AND($F29="",$E29&lt;&gt;"")</formula>
    </cfRule>
  </conditionalFormatting>
  <conditionalFormatting sqref="G29:G36">
    <cfRule type="expression" dxfId="493" priority="2052" stopIfTrue="1">
      <formula>AND($F29="",$E29&lt;&gt;"")</formula>
    </cfRule>
  </conditionalFormatting>
  <conditionalFormatting sqref="G29:G37">
    <cfRule type="expression" dxfId="492" priority="2044" stopIfTrue="1">
      <formula>$E29=""</formula>
    </cfRule>
    <cfRule type="expression" dxfId="491" priority="2146" stopIfTrue="1">
      <formula>$E29=""</formula>
    </cfRule>
  </conditionalFormatting>
  <conditionalFormatting sqref="G30">
    <cfRule type="expression" dxfId="490" priority="2009" stopIfTrue="1">
      <formula>#REF!&lt;&gt;""</formula>
    </cfRule>
    <cfRule type="expression" dxfId="489" priority="2008" stopIfTrue="1">
      <formula>$E30=""</formula>
    </cfRule>
    <cfRule type="expression" dxfId="488" priority="2001" stopIfTrue="1">
      <formula>AND($F30="",$E30&lt;&gt;"")</formula>
    </cfRule>
    <cfRule type="expression" dxfId="487" priority="2000" stopIfTrue="1">
      <formula>#REF!&lt;&gt;""</formula>
    </cfRule>
    <cfRule type="expression" dxfId="486" priority="1999" stopIfTrue="1">
      <formula>$E30=""</formula>
    </cfRule>
    <cfRule type="expression" dxfId="485" priority="2010" stopIfTrue="1">
      <formula>AND($F30="",$E30&lt;&gt;"")</formula>
    </cfRule>
  </conditionalFormatting>
  <conditionalFormatting sqref="G36">
    <cfRule type="expression" dxfId="484" priority="2148" stopIfTrue="1">
      <formula>AND($F36="",$E36&lt;&gt;"")</formula>
    </cfRule>
    <cfRule type="expression" dxfId="483" priority="2147" stopIfTrue="1">
      <formula>#REF!&lt;&gt;""</formula>
    </cfRule>
  </conditionalFormatting>
  <conditionalFormatting sqref="G37">
    <cfRule type="expression" dxfId="482" priority="2193" stopIfTrue="1">
      <formula>AND($F37="",$E37&lt;&gt;"")</formula>
    </cfRule>
    <cfRule type="expression" dxfId="481" priority="2045" stopIfTrue="1">
      <formula>#REF!&lt;&gt;""</formula>
    </cfRule>
    <cfRule type="expression" dxfId="480" priority="2046" stopIfTrue="1">
      <formula>AND($F37="",$E37&lt;&gt;"")</formula>
    </cfRule>
  </conditionalFormatting>
  <conditionalFormatting sqref="G56:G57 B54:H54">
    <cfRule type="expression" dxfId="479" priority="810" stopIfTrue="1">
      <formula>$E54=""</formula>
    </cfRule>
  </conditionalFormatting>
  <conditionalFormatting sqref="G60">
    <cfRule type="expression" dxfId="478" priority="1942" stopIfTrue="1">
      <formula>AND($F60="",$E60&lt;&gt;"")</formula>
    </cfRule>
  </conditionalFormatting>
  <conditionalFormatting sqref="G155:G158">
    <cfRule type="expression" dxfId="477" priority="1764" stopIfTrue="1">
      <formula>AND($F155="",$E155&lt;&gt;"")</formula>
    </cfRule>
  </conditionalFormatting>
  <conditionalFormatting sqref="G159:G160">
    <cfRule type="expression" dxfId="476" priority="646" stopIfTrue="1">
      <formula>$E159=""</formula>
    </cfRule>
    <cfRule type="expression" dxfId="475" priority="647" stopIfTrue="1">
      <formula>#REF!&lt;&gt;""</formula>
    </cfRule>
    <cfRule type="expression" dxfId="474" priority="648" stopIfTrue="1">
      <formula>AND($F159="",$E159&lt;&gt;"")</formula>
    </cfRule>
  </conditionalFormatting>
  <conditionalFormatting sqref="G44:H47">
    <cfRule type="expression" dxfId="473" priority="1985" stopIfTrue="1">
      <formula>AND($F44="",$E44&lt;&gt;"")</formula>
    </cfRule>
  </conditionalFormatting>
  <conditionalFormatting sqref="G44:H48">
    <cfRule type="expression" dxfId="472" priority="1961" stopIfTrue="1">
      <formula>AND($F44="",$E44&lt;&gt;"")</formula>
    </cfRule>
  </conditionalFormatting>
  <conditionalFormatting sqref="G55:H58">
    <cfRule type="expression" dxfId="471" priority="804" stopIfTrue="1">
      <formula>$E55=""</formula>
    </cfRule>
    <cfRule type="expression" dxfId="470" priority="806" stopIfTrue="1">
      <formula>AND($F55="",$E55&lt;&gt;"")</formula>
    </cfRule>
    <cfRule type="expression" dxfId="469" priority="805" stopIfTrue="1">
      <formula>#REF!&lt;&gt;""</formula>
    </cfRule>
  </conditionalFormatting>
  <conditionalFormatting sqref="G60:H60">
    <cfRule type="expression" dxfId="468" priority="1940" stopIfTrue="1">
      <formula>$E60=""</formula>
    </cfRule>
    <cfRule type="expression" dxfId="467" priority="1941" stopIfTrue="1">
      <formula>#REF!&lt;&gt;""</formula>
    </cfRule>
  </conditionalFormatting>
  <conditionalFormatting sqref="G61:H61">
    <cfRule type="expression" dxfId="466" priority="1924" stopIfTrue="1">
      <formula>AND($F61="",$E61&lt;&gt;"")</formula>
    </cfRule>
  </conditionalFormatting>
  <conditionalFormatting sqref="G72:H72">
    <cfRule type="expression" dxfId="465" priority="1863" stopIfTrue="1">
      <formula>AND($F72="",$E72&lt;&gt;"")</formula>
    </cfRule>
  </conditionalFormatting>
  <conditionalFormatting sqref="G73:H73">
    <cfRule type="expression" dxfId="464" priority="1837" stopIfTrue="1">
      <formula>AND($F73="",$E73&lt;&gt;"")</formula>
    </cfRule>
  </conditionalFormatting>
  <conditionalFormatting sqref="G84:H84">
    <cfRule type="expression" dxfId="463" priority="625" stopIfTrue="1">
      <formula>$E84=""</formula>
    </cfRule>
    <cfRule type="expression" dxfId="462" priority="626" stopIfTrue="1">
      <formula>#REF!&lt;&gt;""</formula>
    </cfRule>
    <cfRule type="expression" dxfId="461" priority="627" stopIfTrue="1">
      <formula>AND($F84="",$E84&lt;&gt;"")</formula>
    </cfRule>
  </conditionalFormatting>
  <conditionalFormatting sqref="G151:H151">
    <cfRule type="expression" dxfId="460" priority="731" stopIfTrue="1">
      <formula>AND($F151="",$E151&lt;&gt;"")</formula>
    </cfRule>
    <cfRule type="expression" dxfId="459" priority="729" stopIfTrue="1">
      <formula>$E151=""</formula>
    </cfRule>
    <cfRule type="expression" dxfId="458" priority="730" stopIfTrue="1">
      <formula>#REF!&lt;&gt;""</formula>
    </cfRule>
  </conditionalFormatting>
  <conditionalFormatting sqref="G153:H153">
    <cfRule type="expression" dxfId="457" priority="749" stopIfTrue="1">
      <formula>AND($F153="",$E153&lt;&gt;"")</formula>
    </cfRule>
    <cfRule type="expression" dxfId="456" priority="748" stopIfTrue="1">
      <formula>#REF!&lt;&gt;""</formula>
    </cfRule>
    <cfRule type="expression" dxfId="455" priority="747" stopIfTrue="1">
      <formula>$E153=""</formula>
    </cfRule>
  </conditionalFormatting>
  <conditionalFormatting sqref="G154:H154">
    <cfRule type="expression" dxfId="454" priority="1773" stopIfTrue="1">
      <formula>AND($F154="",$E154&lt;&gt;"")</formula>
    </cfRule>
  </conditionalFormatting>
  <conditionalFormatting sqref="G155:H158">
    <cfRule type="expression" dxfId="453" priority="1762" stopIfTrue="1">
      <formula>$E155=""</formula>
    </cfRule>
    <cfRule type="expression" dxfId="452" priority="1763" stopIfTrue="1">
      <formula>#REF!&lt;&gt;""</formula>
    </cfRule>
  </conditionalFormatting>
  <conditionalFormatting sqref="G158:H159 G156:G157 B151:H154 B155:F159">
    <cfRule type="expression" dxfId="451" priority="1768" stopIfTrue="1">
      <formula>$E151=""</formula>
    </cfRule>
  </conditionalFormatting>
  <conditionalFormatting sqref="H11:H13 B11:F15 B18:F18 B23:F24 B27:F28 H27:H28">
    <cfRule type="expression" dxfId="450" priority="2323" stopIfTrue="1">
      <formula>AND($J11="",$F11&lt;&gt;"")</formula>
    </cfRule>
  </conditionalFormatting>
  <conditionalFormatting sqref="H11:H13">
    <cfRule type="expression" dxfId="449" priority="2365" stopIfTrue="1">
      <formula>AND($J11="",$F11&lt;&gt;"")</formula>
    </cfRule>
  </conditionalFormatting>
  <conditionalFormatting sqref="H11:H17">
    <cfRule type="expression" dxfId="448" priority="2339" stopIfTrue="1">
      <formula>$F11=""</formula>
    </cfRule>
    <cfRule type="expression" dxfId="447" priority="2340" stopIfTrue="1">
      <formula>#REF!&lt;&gt;""</formula>
    </cfRule>
  </conditionalFormatting>
  <conditionalFormatting sqref="H11:H18">
    <cfRule type="expression" dxfId="446" priority="2285" stopIfTrue="1">
      <formula>$F11=""</formula>
    </cfRule>
    <cfRule type="expression" dxfId="445" priority="2286" stopIfTrue="1">
      <formula>#REF!&lt;&gt;""</formula>
    </cfRule>
  </conditionalFormatting>
  <conditionalFormatting sqref="H14:H15">
    <cfRule type="expression" dxfId="444" priority="2311" stopIfTrue="1">
      <formula>AND($J14="",$F14&lt;&gt;"")</formula>
    </cfRule>
    <cfRule type="expression" dxfId="443" priority="2347" stopIfTrue="1">
      <formula>AND($J14="",$F14&lt;&gt;"")</formula>
    </cfRule>
  </conditionalFormatting>
  <conditionalFormatting sqref="H16">
    <cfRule type="expression" dxfId="442" priority="2293" stopIfTrue="1">
      <formula>AND($J16="",$F16&lt;&gt;"")</formula>
    </cfRule>
    <cfRule type="expression" dxfId="441" priority="2341" stopIfTrue="1">
      <formula>AND($J16="",$F16&lt;&gt;"")</formula>
    </cfRule>
  </conditionalFormatting>
  <conditionalFormatting sqref="H17">
    <cfRule type="expression" dxfId="440" priority="2287" stopIfTrue="1">
      <formula>AND($J17="",$F17&lt;&gt;"")</formula>
    </cfRule>
    <cfRule type="expression" dxfId="439" priority="2371" stopIfTrue="1">
      <formula>AND($J17="",$F17&lt;&gt;"")</formula>
    </cfRule>
  </conditionalFormatting>
  <conditionalFormatting sqref="H18">
    <cfRule type="expression" dxfId="438" priority="2317" stopIfTrue="1">
      <formula>AND($J18="",$F18&lt;&gt;"")</formula>
    </cfRule>
  </conditionalFormatting>
  <conditionalFormatting sqref="H21">
    <cfRule type="expression" dxfId="437" priority="2368" stopIfTrue="1">
      <formula>AND($F21="",$E21&lt;&gt;"")</formula>
    </cfRule>
  </conditionalFormatting>
  <conditionalFormatting sqref="H21:H22">
    <cfRule type="expression" dxfId="436" priority="2361" stopIfTrue="1">
      <formula>#REF!&lt;&gt;""</formula>
    </cfRule>
  </conditionalFormatting>
  <conditionalFormatting sqref="H22">
    <cfRule type="expression" dxfId="435" priority="2314" stopIfTrue="1">
      <formula>AND($F22="",$E22&lt;&gt;"")</formula>
    </cfRule>
    <cfRule type="expression" dxfId="434" priority="2362" stopIfTrue="1">
      <formula>AND($J22="",$F22&lt;&gt;"")</formula>
    </cfRule>
    <cfRule type="expression" dxfId="433" priority="2254" stopIfTrue="1">
      <formula>AND($F22="",$E22&lt;&gt;"")</formula>
    </cfRule>
  </conditionalFormatting>
  <conditionalFormatting sqref="H22:H24">
    <cfRule type="expression" dxfId="432" priority="2250" stopIfTrue="1">
      <formula>#REF!&lt;&gt;""</formula>
    </cfRule>
    <cfRule type="expression" dxfId="431" priority="2307" stopIfTrue="1">
      <formula>#REF!&lt;&gt;""</formula>
    </cfRule>
  </conditionalFormatting>
  <conditionalFormatting sqref="H23:H24">
    <cfRule type="expression" dxfId="430" priority="2251" stopIfTrue="1">
      <formula>AND($J23="",$F23&lt;&gt;"")</formula>
    </cfRule>
    <cfRule type="expression" dxfId="429" priority="2308" stopIfTrue="1">
      <formula>AND($J23="",$F23&lt;&gt;"")</formula>
    </cfRule>
  </conditionalFormatting>
  <conditionalFormatting sqref="H30">
    <cfRule type="expression" dxfId="428" priority="2002" stopIfTrue="1">
      <formula>$F30=""</formula>
    </cfRule>
    <cfRule type="expression" dxfId="427" priority="2003" stopIfTrue="1">
      <formula>#REF!&lt;&gt;""</formula>
    </cfRule>
    <cfRule type="expression" dxfId="426" priority="2004" stopIfTrue="1">
      <formula>AND($J30="",$F30&lt;&gt;"")</formula>
    </cfRule>
    <cfRule type="expression" dxfId="425" priority="2011" stopIfTrue="1">
      <formula>$F30=""</formula>
    </cfRule>
    <cfRule type="expression" dxfId="424" priority="2013" stopIfTrue="1">
      <formula>AND($J30="",$F30&lt;&gt;"")</formula>
    </cfRule>
    <cfRule type="expression" dxfId="423" priority="2012" stopIfTrue="1">
      <formula>#REF!&lt;&gt;""</formula>
    </cfRule>
  </conditionalFormatting>
  <conditionalFormatting sqref="H60">
    <cfRule type="expression" dxfId="422" priority="1945" stopIfTrue="1">
      <formula>AND($F60="",$E60&lt;&gt;"")</formula>
    </cfRule>
  </conditionalFormatting>
  <conditionalFormatting sqref="H155:H158">
    <cfRule type="expression" dxfId="421" priority="1767" stopIfTrue="1">
      <formula>AND($F155="",$E155&lt;&gt;"")</formula>
    </cfRule>
  </conditionalFormatting>
  <conditionalFormatting sqref="I11:I163">
    <cfRule type="expression" dxfId="420" priority="2372" stopIfTrue="1">
      <formula>#REF!&lt;&gt;""</formula>
    </cfRule>
  </conditionalFormatting>
  <conditionalFormatting sqref="I18">
    <cfRule type="expression" dxfId="419" priority="2375" stopIfTrue="1">
      <formula>AND($F18="",$E18&lt;&gt;"")</formula>
    </cfRule>
    <cfRule type="expression" dxfId="418" priority="2373" stopIfTrue="1">
      <formula>$E18=""</formula>
    </cfRule>
    <cfRule type="expression" dxfId="417" priority="2374" stopIfTrue="1">
      <formula>#REF!&lt;&gt;""</formula>
    </cfRule>
  </conditionalFormatting>
  <conditionalFormatting sqref="I19">
    <cfRule type="expression" dxfId="416" priority="2318" stopIfTrue="1">
      <formula>$E19=""</formula>
    </cfRule>
    <cfRule type="expression" dxfId="415" priority="2320" stopIfTrue="1">
      <formula>AND($F19="",$E19&lt;&gt;"")</formula>
    </cfRule>
    <cfRule type="expression" dxfId="414" priority="2319" stopIfTrue="1">
      <formula>#REF!&lt;&gt;""</formula>
    </cfRule>
  </conditionalFormatting>
  <conditionalFormatting sqref="I39">
    <cfRule type="expression" dxfId="413" priority="2103" stopIfTrue="1">
      <formula>AND($F39="",$E39&lt;&gt;"")</formula>
    </cfRule>
  </conditionalFormatting>
  <conditionalFormatting sqref="I54:I59 I151:I159">
    <cfRule type="expression" dxfId="412" priority="1777" stopIfTrue="1">
      <formula>#REF!&lt;&gt;""</formula>
    </cfRule>
  </conditionalFormatting>
  <conditionalFormatting sqref="J10">
    <cfRule type="expression" dxfId="410" priority="1253" stopIfTrue="1">
      <formula>$F10=""</formula>
    </cfRule>
    <cfRule type="expression" dxfId="409" priority="1255" stopIfTrue="1">
      <formula>AND($J10="",$F10&lt;&gt;"")</formula>
    </cfRule>
    <cfRule type="expression" dxfId="408" priority="1254" stopIfTrue="1">
      <formula>#REF!&lt;&gt;""</formula>
    </cfRule>
  </conditionalFormatting>
  <conditionalFormatting sqref="J11:J13 J17">
    <cfRule type="expression" dxfId="407" priority="1664" stopIfTrue="1">
      <formula>AND($J11="",$F11&lt;&gt;"")</formula>
    </cfRule>
  </conditionalFormatting>
  <conditionalFormatting sqref="J11:J17">
    <cfRule type="expression" dxfId="406" priority="1657" stopIfTrue="1">
      <formula>#REF!&lt;&gt;""</formula>
    </cfRule>
    <cfRule type="expression" dxfId="405" priority="1656" stopIfTrue="1">
      <formula>$F11=""</formula>
    </cfRule>
  </conditionalFormatting>
  <conditionalFormatting sqref="J11:J18">
    <cfRule type="expression" dxfId="404" priority="1653" stopIfTrue="1">
      <formula>$F11=""</formula>
    </cfRule>
    <cfRule type="expression" dxfId="403" priority="1655" stopIfTrue="1">
      <formula>AND($J11="",$F11&lt;&gt;"")</formula>
    </cfRule>
    <cfRule type="expression" dxfId="402" priority="1654" stopIfTrue="1">
      <formula>#REF!&lt;&gt;""</formula>
    </cfRule>
  </conditionalFormatting>
  <conditionalFormatting sqref="J14:J15 J17:J18">
    <cfRule type="expression" dxfId="401" priority="1646" stopIfTrue="1">
      <formula>AND($J14="",$F14&lt;&gt;"")</formula>
    </cfRule>
  </conditionalFormatting>
  <conditionalFormatting sqref="J14:J16">
    <cfRule type="expression" dxfId="400" priority="1658" stopIfTrue="1">
      <formula>AND($J14="",$F14&lt;&gt;"")</formula>
    </cfRule>
  </conditionalFormatting>
  <conditionalFormatting sqref="J14:J18">
    <cfRule type="expression" dxfId="399" priority="1642" stopIfTrue="1">
      <formula>#REF!&lt;&gt;""</formula>
    </cfRule>
    <cfRule type="expression" dxfId="398" priority="1641" stopIfTrue="1">
      <formula>$F14=""</formula>
    </cfRule>
  </conditionalFormatting>
  <conditionalFormatting sqref="J16">
    <cfRule type="expression" dxfId="397" priority="1652" stopIfTrue="1">
      <formula>AND($J16="",$F16&lt;&gt;"")</formula>
    </cfRule>
    <cfRule type="expression" dxfId="396" priority="1643" stopIfTrue="1">
      <formula>AND($J16="",$F16&lt;&gt;"")</formula>
    </cfRule>
  </conditionalFormatting>
  <conditionalFormatting sqref="J16:J17">
    <cfRule type="expression" dxfId="395" priority="1648" stopIfTrue="1">
      <formula>#REF!&lt;&gt;""</formula>
    </cfRule>
    <cfRule type="expression" dxfId="394" priority="1647" stopIfTrue="1">
      <formula>$F16=""</formula>
    </cfRule>
  </conditionalFormatting>
  <conditionalFormatting sqref="J17">
    <cfRule type="expression" dxfId="393" priority="1649" stopIfTrue="1">
      <formula>AND($J17="",$F17&lt;&gt;"")</formula>
    </cfRule>
    <cfRule type="expression" dxfId="392" priority="1640" stopIfTrue="1">
      <formula>AND($J17="",$F17&lt;&gt;"")</formula>
    </cfRule>
  </conditionalFormatting>
  <conditionalFormatting sqref="J18">
    <cfRule type="expression" dxfId="391" priority="230" stopIfTrue="1">
      <formula>#REF!&lt;&gt;""</formula>
    </cfRule>
    <cfRule type="expression" dxfId="390" priority="223" stopIfTrue="1">
      <formula>$I18=""</formula>
    </cfRule>
    <cfRule type="expression" dxfId="389" priority="1399" stopIfTrue="1">
      <formula>AND($I18="",$H18&lt;&gt;"")</formula>
    </cfRule>
    <cfRule type="expression" dxfId="388" priority="229" stopIfTrue="1">
      <formula>$I18=""</formula>
    </cfRule>
    <cfRule type="expression" dxfId="387" priority="1391" stopIfTrue="1">
      <formula>$H18=""</formula>
    </cfRule>
    <cfRule type="expression" dxfId="386" priority="228" stopIfTrue="1">
      <formula>AND($I18="",$H18&lt;&gt;"")</formula>
    </cfRule>
    <cfRule type="expression" dxfId="385" priority="227" stopIfTrue="1">
      <formula>#REF!&lt;&gt;""</formula>
    </cfRule>
    <cfRule type="expression" dxfId="384" priority="226" stopIfTrue="1">
      <formula>$H18=""</formula>
    </cfRule>
    <cfRule type="expression" dxfId="383" priority="1397" stopIfTrue="1">
      <formula>$H18=""</formula>
    </cfRule>
    <cfRule type="expression" dxfId="382" priority="1396" stopIfTrue="1">
      <formula>AND($J18="",$I18&lt;&gt;"")</formula>
    </cfRule>
    <cfRule type="expression" dxfId="381" priority="1395" stopIfTrue="1">
      <formula>#REF!&lt;&gt;""</formula>
    </cfRule>
    <cfRule type="expression" dxfId="380" priority="231" stopIfTrue="1">
      <formula>AND($J18="",$I18&lt;&gt;"")</formula>
    </cfRule>
    <cfRule type="expression" dxfId="379" priority="232" stopIfTrue="1">
      <formula>$H18=""</formula>
    </cfRule>
    <cfRule type="expression" dxfId="378" priority="233" stopIfTrue="1">
      <formula>#REF!&lt;&gt;""</formula>
    </cfRule>
    <cfRule type="expression" dxfId="377" priority="234" stopIfTrue="1">
      <formula>AND($I18="",$H18&lt;&gt;"")</formula>
    </cfRule>
    <cfRule type="expression" dxfId="376" priority="222" stopIfTrue="1">
      <formula>AND($I18="",$H18&lt;&gt;"")</formula>
    </cfRule>
    <cfRule type="expression" dxfId="375" priority="221" stopIfTrue="1">
      <formula>#REF!&lt;&gt;""</formula>
    </cfRule>
    <cfRule type="expression" dxfId="374" priority="1394" stopIfTrue="1">
      <formula>$I18=""</formula>
    </cfRule>
    <cfRule type="expression" dxfId="373" priority="1393" stopIfTrue="1">
      <formula>AND($I18="",$H18&lt;&gt;"")</formula>
    </cfRule>
    <cfRule type="expression" dxfId="372" priority="225" stopIfTrue="1">
      <formula>AND($J18="",$I18&lt;&gt;"")</formula>
    </cfRule>
    <cfRule type="expression" dxfId="371" priority="224" stopIfTrue="1">
      <formula>#REF!&lt;&gt;""</formula>
    </cfRule>
    <cfRule type="expression" dxfId="370" priority="1392" stopIfTrue="1">
      <formula>#REF!&lt;&gt;""</formula>
    </cfRule>
    <cfRule type="expression" dxfId="369" priority="220" stopIfTrue="1">
      <formula>$H18=""</formula>
    </cfRule>
    <cfRule type="expression" dxfId="368" priority="1398" stopIfTrue="1">
      <formula>#REF!&lt;&gt;""</formula>
    </cfRule>
  </conditionalFormatting>
  <conditionalFormatting sqref="J21">
    <cfRule type="expression" dxfId="367" priority="1635" stopIfTrue="1">
      <formula>$F21=""</formula>
    </cfRule>
    <cfRule type="expression" dxfId="366" priority="1636" stopIfTrue="1">
      <formula>#REF!&lt;&gt;""</formula>
    </cfRule>
    <cfRule type="expression" dxfId="365" priority="1637" stopIfTrue="1">
      <formula>AND($J21="",$F21&lt;&gt;"")</formula>
    </cfRule>
  </conditionalFormatting>
  <conditionalFormatting sqref="J83">
    <cfRule type="expression" dxfId="362" priority="218" stopIfTrue="1">
      <formula>#REF!&lt;&gt;""</formula>
    </cfRule>
    <cfRule type="expression" dxfId="361" priority="216" stopIfTrue="1">
      <formula>AND($H83="",$G83&lt;&gt;"")</formula>
    </cfRule>
    <cfRule type="expression" dxfId="360" priority="215" stopIfTrue="1">
      <formula>#REF!&lt;&gt;""</formula>
    </cfRule>
    <cfRule type="expression" dxfId="359" priority="214" stopIfTrue="1">
      <formula>$G83=""</formula>
    </cfRule>
    <cfRule type="expression" dxfId="358" priority="217" stopIfTrue="1">
      <formula>$G83=""</formula>
    </cfRule>
    <cfRule type="expression" dxfId="357" priority="219" stopIfTrue="1">
      <formula>AND($H83="",$G83&lt;&gt;"")</formula>
    </cfRule>
  </conditionalFormatting>
  <conditionalFormatting sqref="J89">
    <cfRule type="expression" dxfId="356" priority="213" stopIfTrue="1">
      <formula>AND($H89="",$G89&lt;&gt;"")</formula>
    </cfRule>
    <cfRule type="expression" dxfId="355" priority="212" stopIfTrue="1">
      <formula>#REF!&lt;&gt;""</formula>
    </cfRule>
    <cfRule type="expression" dxfId="354" priority="211" stopIfTrue="1">
      <formula>$G89=""</formula>
    </cfRule>
    <cfRule type="expression" dxfId="353" priority="210" stopIfTrue="1">
      <formula>AND($H89="",$G89&lt;&gt;"")</formula>
    </cfRule>
    <cfRule type="expression" dxfId="352" priority="205" stopIfTrue="1">
      <formula>$G89=""</formula>
    </cfRule>
    <cfRule type="expression" dxfId="351" priority="209" stopIfTrue="1">
      <formula>#REF!&lt;&gt;""</formula>
    </cfRule>
    <cfRule type="expression" dxfId="350" priority="208" stopIfTrue="1">
      <formula>$G89=""</formula>
    </cfRule>
    <cfRule type="expression" dxfId="349" priority="206" stopIfTrue="1">
      <formula>#REF!&lt;&gt;""</formula>
    </cfRule>
    <cfRule type="expression" dxfId="348" priority="207" stopIfTrue="1">
      <formula>AND($H89="",$G89&lt;&gt;"")</formula>
    </cfRule>
  </conditionalFormatting>
  <conditionalFormatting sqref="J164">
    <cfRule type="expression" dxfId="347" priority="1622" stopIfTrue="1">
      <formula>$B164=""</formula>
    </cfRule>
    <cfRule type="expression" dxfId="344" priority="1623" stopIfTrue="1">
      <formula>$C164&lt;&gt;""</formula>
    </cfRule>
  </conditionalFormatting>
  <conditionalFormatting sqref="J21:K21">
    <cfRule type="expression" dxfId="343" priority="1517" stopIfTrue="1">
      <formula>$F21=""</formula>
    </cfRule>
    <cfRule type="expression" dxfId="342" priority="1518" stopIfTrue="1">
      <formula>#REF!&lt;&gt;""</formula>
    </cfRule>
    <cfRule type="expression" dxfId="341" priority="1519" stopIfTrue="1">
      <formula>AND($J21="",$F21&lt;&gt;"")</formula>
    </cfRule>
  </conditionalFormatting>
  <conditionalFormatting sqref="J10:L10">
    <cfRule type="expression" dxfId="340" priority="1247" stopIfTrue="1">
      <formula>$F10=""</formula>
    </cfRule>
    <cfRule type="expression" dxfId="339" priority="1249" stopIfTrue="1">
      <formula>AND($J10="",$F10&lt;&gt;"")</formula>
    </cfRule>
    <cfRule type="expression" dxfId="338" priority="1248" stopIfTrue="1">
      <formula>#REF!&lt;&gt;""</formula>
    </cfRule>
  </conditionalFormatting>
  <conditionalFormatting sqref="J82:L82 J83 J89:J94 J96:J118 E166:E167">
    <cfRule type="expression" dxfId="337" priority="2398" stopIfTrue="1">
      <formula>#REF!&lt;&gt;""</formula>
    </cfRule>
    <cfRule type="expression" dxfId="336" priority="2399" stopIfTrue="1">
      <formula>AND($H82="",$G82&lt;&gt;"")</formula>
    </cfRule>
  </conditionalFormatting>
  <conditionalFormatting sqref="K14:K16">
    <cfRule type="expression" dxfId="333" priority="1556" stopIfTrue="1">
      <formula>$F14=""</formula>
    </cfRule>
    <cfRule type="expression" dxfId="332" priority="1558" stopIfTrue="1">
      <formula>AND($J14="",$F14&lt;&gt;"")</formula>
    </cfRule>
    <cfRule type="expression" dxfId="331" priority="1557" stopIfTrue="1">
      <formula>#REF!&lt;&gt;""</formula>
    </cfRule>
  </conditionalFormatting>
  <conditionalFormatting sqref="K14:K17">
    <cfRule type="expression" dxfId="330" priority="1601" stopIfTrue="1">
      <formula>$F14=""</formula>
    </cfRule>
    <cfRule type="expression" dxfId="329" priority="1602" stopIfTrue="1">
      <formula>#REF!&lt;&gt;""</formula>
    </cfRule>
    <cfRule type="expression" dxfId="328" priority="1603" stopIfTrue="1">
      <formula>AND($J14="",$F14&lt;&gt;"")</formula>
    </cfRule>
  </conditionalFormatting>
  <conditionalFormatting sqref="K14:K18">
    <cfRule type="expression" dxfId="327" priority="1545" stopIfTrue="1">
      <formula>#REF!&lt;&gt;""</formula>
    </cfRule>
    <cfRule type="expression" dxfId="326" priority="1546" stopIfTrue="1">
      <formula>AND($J14="",$F14&lt;&gt;"")</formula>
    </cfRule>
    <cfRule type="expression" dxfId="325" priority="1590" stopIfTrue="1">
      <formula>#REF!&lt;&gt;""</formula>
    </cfRule>
    <cfRule type="expression" dxfId="324" priority="1591" stopIfTrue="1">
      <formula>AND($J14="",$F14&lt;&gt;"")</formula>
    </cfRule>
    <cfRule type="expression" dxfId="323" priority="1544" stopIfTrue="1">
      <formula>$F14=""</formula>
    </cfRule>
    <cfRule type="expression" dxfId="322" priority="1589" stopIfTrue="1">
      <formula>$F14=""</formula>
    </cfRule>
  </conditionalFormatting>
  <conditionalFormatting sqref="K16:K17">
    <cfRule type="expression" dxfId="321" priority="1552" stopIfTrue="1">
      <formula>AND($J16="",$F16&lt;&gt;"")</formula>
    </cfRule>
    <cfRule type="expression" dxfId="320" priority="1595" stopIfTrue="1">
      <formula>$F16=""</formula>
    </cfRule>
    <cfRule type="expression" dxfId="319" priority="1596" stopIfTrue="1">
      <formula>#REF!&lt;&gt;""</formula>
    </cfRule>
    <cfRule type="expression" dxfId="318" priority="1597" stopIfTrue="1">
      <formula>AND($J16="",$F16&lt;&gt;"")</formula>
    </cfRule>
    <cfRule type="expression" dxfId="317" priority="1550" stopIfTrue="1">
      <formula>$F16=""</formula>
    </cfRule>
    <cfRule type="expression" dxfId="316" priority="1551" stopIfTrue="1">
      <formula>#REF!&lt;&gt;""</formula>
    </cfRule>
  </conditionalFormatting>
  <conditionalFormatting sqref="K21">
    <cfRule type="expression" dxfId="315" priority="1516" stopIfTrue="1">
      <formula>AND($J21="",$F21&lt;&gt;"")</formula>
    </cfRule>
    <cfRule type="expression" dxfId="314" priority="618" stopIfTrue="1">
      <formula>AND($J21="",$F21&lt;&gt;"")</formula>
    </cfRule>
    <cfRule type="expression" dxfId="313" priority="9" stopIfTrue="1">
      <formula>AND($J21="",$F21&lt;&gt;"")</formula>
    </cfRule>
  </conditionalFormatting>
  <conditionalFormatting sqref="K108">
    <cfRule type="expression" dxfId="312" priority="1074" stopIfTrue="1">
      <formula>AND($H108="",$G108&lt;&gt;"")</formula>
    </cfRule>
    <cfRule type="expression" dxfId="311" priority="1073" stopIfTrue="1">
      <formula>#REF!&lt;&gt;""</formula>
    </cfRule>
    <cfRule type="expression" dxfId="310" priority="1066" stopIfTrue="1">
      <formula>$G108=""</formula>
    </cfRule>
    <cfRule type="expression" dxfId="309" priority="1072" stopIfTrue="1">
      <formula>$G108=""</formula>
    </cfRule>
    <cfRule type="expression" dxfId="308" priority="1071" stopIfTrue="1">
      <formula>AND($H108="",$G108&lt;&gt;"")</formula>
    </cfRule>
    <cfRule type="expression" dxfId="307" priority="1076" stopIfTrue="1">
      <formula>#REF!&lt;&gt;""</formula>
    </cfRule>
    <cfRule type="expression" dxfId="306" priority="1075" stopIfTrue="1">
      <formula>$G108=""</formula>
    </cfRule>
    <cfRule type="expression" dxfId="305" priority="1070" stopIfTrue="1">
      <formula>#REF!&lt;&gt;""</formula>
    </cfRule>
    <cfRule type="expression" dxfId="304" priority="1069" stopIfTrue="1">
      <formula>$G108=""</formula>
    </cfRule>
    <cfRule type="expression" dxfId="303" priority="1068" stopIfTrue="1">
      <formula>AND($H108="",$G108&lt;&gt;"")</formula>
    </cfRule>
    <cfRule type="expression" dxfId="302" priority="1067" stopIfTrue="1">
      <formula>#REF!&lt;&gt;""</formula>
    </cfRule>
    <cfRule type="expression" dxfId="301" priority="1077" stopIfTrue="1">
      <formula>AND($H108="",$G108&lt;&gt;"")</formula>
    </cfRule>
  </conditionalFormatting>
  <conditionalFormatting sqref="K109">
    <cfRule type="expression" dxfId="300" priority="1100" stopIfTrue="1">
      <formula>#REF!&lt;&gt;""</formula>
    </cfRule>
    <cfRule type="expression" dxfId="299" priority="1102" stopIfTrue="1">
      <formula>$G109=""</formula>
    </cfRule>
    <cfRule type="expression" dxfId="298" priority="1103" stopIfTrue="1">
      <formula>#REF!&lt;&gt;""</formula>
    </cfRule>
    <cfRule type="expression" dxfId="297" priority="1104" stopIfTrue="1">
      <formula>AND($H109="",$G109&lt;&gt;"")</formula>
    </cfRule>
    <cfRule type="expression" dxfId="296" priority="1099" stopIfTrue="1">
      <formula>$G109=""</formula>
    </cfRule>
    <cfRule type="expression" dxfId="295" priority="1105" stopIfTrue="1">
      <formula>$G109=""</formula>
    </cfRule>
    <cfRule type="expression" dxfId="294" priority="1106" stopIfTrue="1">
      <formula>#REF!&lt;&gt;""</formula>
    </cfRule>
    <cfRule type="expression" dxfId="293" priority="1098" stopIfTrue="1">
      <formula>AND($H109="",$G109&lt;&gt;"")</formula>
    </cfRule>
    <cfRule type="expression" dxfId="292" priority="1097" stopIfTrue="1">
      <formula>#REF!&lt;&gt;""</formula>
    </cfRule>
    <cfRule type="expression" dxfId="291" priority="1107" stopIfTrue="1">
      <formula>AND($H109="",$G109&lt;&gt;"")</formula>
    </cfRule>
    <cfRule type="expression" dxfId="290" priority="1096" stopIfTrue="1">
      <formula>$G109=""</formula>
    </cfRule>
    <cfRule type="expression" dxfId="289" priority="1101" stopIfTrue="1">
      <formula>AND($H109="",$G109&lt;&gt;"")</formula>
    </cfRule>
  </conditionalFormatting>
  <conditionalFormatting sqref="K110">
    <cfRule type="expression" dxfId="288" priority="1127" stopIfTrue="1">
      <formula>#REF!&lt;&gt;""</formula>
    </cfRule>
    <cfRule type="expression" dxfId="287" priority="1128" stopIfTrue="1">
      <formula>AND($H110="",$G110&lt;&gt;"")</formula>
    </cfRule>
    <cfRule type="expression" dxfId="286" priority="1129" stopIfTrue="1">
      <formula>$G110=""</formula>
    </cfRule>
    <cfRule type="expression" dxfId="285" priority="1130" stopIfTrue="1">
      <formula>#REF!&lt;&gt;""</formula>
    </cfRule>
    <cfRule type="expression" dxfId="284" priority="1131" stopIfTrue="1">
      <formula>AND($H110="",$G110&lt;&gt;"")</formula>
    </cfRule>
    <cfRule type="expression" dxfId="283" priority="1137" stopIfTrue="1">
      <formula>AND($H110="",$G110&lt;&gt;"")</formula>
    </cfRule>
    <cfRule type="expression" dxfId="282" priority="1136" stopIfTrue="1">
      <formula>#REF!&lt;&gt;""</formula>
    </cfRule>
    <cfRule type="expression" dxfId="281" priority="1135" stopIfTrue="1">
      <formula>$G110=""</formula>
    </cfRule>
    <cfRule type="expression" dxfId="280" priority="1134" stopIfTrue="1">
      <formula>AND($H110="",$G110&lt;&gt;"")</formula>
    </cfRule>
    <cfRule type="expression" dxfId="279" priority="1133" stopIfTrue="1">
      <formula>#REF!&lt;&gt;""</formula>
    </cfRule>
    <cfRule type="expression" dxfId="278" priority="1132" stopIfTrue="1">
      <formula>$G110=""</formula>
    </cfRule>
    <cfRule type="expression" dxfId="277" priority="1126" stopIfTrue="1">
      <formula>$G110=""</formula>
    </cfRule>
  </conditionalFormatting>
  <conditionalFormatting sqref="K111">
    <cfRule type="expression" dxfId="276" priority="1161" stopIfTrue="1">
      <formula>AND($H111="",$G111&lt;&gt;"")</formula>
    </cfRule>
    <cfRule type="expression" dxfId="275" priority="1160" stopIfTrue="1">
      <formula>#REF!&lt;&gt;""</formula>
    </cfRule>
    <cfRule type="expression" dxfId="274" priority="1159" stopIfTrue="1">
      <formula>$G111=""</formula>
    </cfRule>
    <cfRule type="expression" dxfId="273" priority="1157" stopIfTrue="1">
      <formula>#REF!&lt;&gt;""</formula>
    </cfRule>
    <cfRule type="expression" dxfId="272" priority="1156" stopIfTrue="1">
      <formula>$G111=""</formula>
    </cfRule>
    <cfRule type="expression" dxfId="271" priority="1158" stopIfTrue="1">
      <formula>AND($H111="",$G111&lt;&gt;"")</formula>
    </cfRule>
    <cfRule type="expression" dxfId="270" priority="1167" stopIfTrue="1">
      <formula>AND($H111="",$G111&lt;&gt;"")</formula>
    </cfRule>
    <cfRule type="expression" dxfId="269" priority="1166" stopIfTrue="1">
      <formula>#REF!&lt;&gt;""</formula>
    </cfRule>
    <cfRule type="expression" dxfId="268" priority="1165" stopIfTrue="1">
      <formula>$G111=""</formula>
    </cfRule>
    <cfRule type="expression" dxfId="267" priority="1164" stopIfTrue="1">
      <formula>AND($H111="",$G111&lt;&gt;"")</formula>
    </cfRule>
    <cfRule type="expression" dxfId="266" priority="1163" stopIfTrue="1">
      <formula>#REF!&lt;&gt;""</formula>
    </cfRule>
    <cfRule type="expression" dxfId="265" priority="1162" stopIfTrue="1">
      <formula>$G111=""</formula>
    </cfRule>
  </conditionalFormatting>
  <conditionalFormatting sqref="K112">
    <cfRule type="expression" dxfId="264" priority="1190" stopIfTrue="1">
      <formula>#REF!&lt;&gt;""</formula>
    </cfRule>
    <cfRule type="expression" dxfId="263" priority="1187" stopIfTrue="1">
      <formula>#REF!&lt;&gt;""</formula>
    </cfRule>
    <cfRule type="expression" dxfId="262" priority="1186" stopIfTrue="1">
      <formula>$G112=""</formula>
    </cfRule>
    <cfRule type="expression" dxfId="261" priority="1194" stopIfTrue="1">
      <formula>AND($H112="",$G112&lt;&gt;"")</formula>
    </cfRule>
    <cfRule type="expression" dxfId="260" priority="1193" stopIfTrue="1">
      <formula>#REF!&lt;&gt;""</formula>
    </cfRule>
    <cfRule type="expression" dxfId="259" priority="1195" stopIfTrue="1">
      <formula>$G112=""</formula>
    </cfRule>
    <cfRule type="expression" dxfId="258" priority="1192" stopIfTrue="1">
      <formula>$G112=""</formula>
    </cfRule>
    <cfRule type="expression" dxfId="257" priority="1191" stopIfTrue="1">
      <formula>AND($H112="",$G112&lt;&gt;"")</formula>
    </cfRule>
    <cfRule type="expression" dxfId="256" priority="1189" stopIfTrue="1">
      <formula>$G112=""</formula>
    </cfRule>
    <cfRule type="expression" dxfId="255" priority="1188" stopIfTrue="1">
      <formula>AND($H112="",$G112&lt;&gt;"")</formula>
    </cfRule>
    <cfRule type="expression" dxfId="254" priority="1197" stopIfTrue="1">
      <formula>AND($H112="",$G112&lt;&gt;"")</formula>
    </cfRule>
    <cfRule type="expression" dxfId="253" priority="1196" stopIfTrue="1">
      <formula>#REF!&lt;&gt;""</formula>
    </cfRule>
  </conditionalFormatting>
  <conditionalFormatting sqref="K114">
    <cfRule type="expression" dxfId="252" priority="956" stopIfTrue="1">
      <formula>#REF!&lt;&gt;""</formula>
    </cfRule>
    <cfRule type="expression" dxfId="251" priority="955" stopIfTrue="1">
      <formula>$G114=""</formula>
    </cfRule>
    <cfRule type="expression" dxfId="250" priority="946" stopIfTrue="1">
      <formula>$G114=""</formula>
    </cfRule>
    <cfRule type="expression" dxfId="249" priority="948" stopIfTrue="1">
      <formula>AND($H114="",$G114&lt;&gt;"")</formula>
    </cfRule>
    <cfRule type="expression" dxfId="248" priority="957" stopIfTrue="1">
      <formula>AND($H114="",$G114&lt;&gt;"")</formula>
    </cfRule>
    <cfRule type="expression" dxfId="247" priority="949" stopIfTrue="1">
      <formula>$G114=""</formula>
    </cfRule>
    <cfRule type="expression" dxfId="246" priority="950" stopIfTrue="1">
      <formula>#REF!&lt;&gt;""</formula>
    </cfRule>
    <cfRule type="expression" dxfId="245" priority="951" stopIfTrue="1">
      <formula>AND($H114="",$G114&lt;&gt;"")</formula>
    </cfRule>
    <cfRule type="expression" dxfId="244" priority="952" stopIfTrue="1">
      <formula>$G114=""</formula>
    </cfRule>
    <cfRule type="expression" dxfId="243" priority="953" stopIfTrue="1">
      <formula>#REF!&lt;&gt;""</formula>
    </cfRule>
    <cfRule type="expression" dxfId="242" priority="947" stopIfTrue="1">
      <formula>#REF!&lt;&gt;""</formula>
    </cfRule>
    <cfRule type="expression" dxfId="241" priority="954" stopIfTrue="1">
      <formula>AND($H114="",$G114&lt;&gt;"")</formula>
    </cfRule>
  </conditionalFormatting>
  <conditionalFormatting sqref="K115">
    <cfRule type="expression" dxfId="240" priority="917" stopIfTrue="1">
      <formula>#REF!&lt;&gt;""</formula>
    </cfRule>
    <cfRule type="expression" dxfId="239" priority="918" stopIfTrue="1">
      <formula>AND($H115="",$G115&lt;&gt;"")</formula>
    </cfRule>
    <cfRule type="expression" dxfId="238" priority="919" stopIfTrue="1">
      <formula>$G115=""</formula>
    </cfRule>
    <cfRule type="expression" dxfId="237" priority="920" stopIfTrue="1">
      <formula>#REF!&lt;&gt;""</formula>
    </cfRule>
    <cfRule type="expression" dxfId="236" priority="921" stopIfTrue="1">
      <formula>AND($H115="",$G115&lt;&gt;"")</formula>
    </cfRule>
    <cfRule type="expression" dxfId="235" priority="922" stopIfTrue="1">
      <formula>$G115=""</formula>
    </cfRule>
    <cfRule type="expression" dxfId="234" priority="916" stopIfTrue="1">
      <formula>$G115=""</formula>
    </cfRule>
    <cfRule type="expression" dxfId="233" priority="923" stopIfTrue="1">
      <formula>#REF!&lt;&gt;""</formula>
    </cfRule>
    <cfRule type="expression" dxfId="232" priority="924" stopIfTrue="1">
      <formula>AND($H115="",$G115&lt;&gt;"")</formula>
    </cfRule>
    <cfRule type="expression" dxfId="231" priority="925" stopIfTrue="1">
      <formula>$G115=""</formula>
    </cfRule>
    <cfRule type="expression" dxfId="230" priority="926" stopIfTrue="1">
      <formula>#REF!&lt;&gt;""</formula>
    </cfRule>
    <cfRule type="expression" dxfId="229" priority="927" stopIfTrue="1">
      <formula>AND($H115="",$G115&lt;&gt;"")</formula>
    </cfRule>
  </conditionalFormatting>
  <conditionalFormatting sqref="K116">
    <cfRule type="expression" dxfId="228" priority="976" stopIfTrue="1">
      <formula>$G116=""</formula>
    </cfRule>
    <cfRule type="expression" dxfId="227" priority="977" stopIfTrue="1">
      <formula>#REF!&lt;&gt;""</formula>
    </cfRule>
    <cfRule type="expression" dxfId="226" priority="978" stopIfTrue="1">
      <formula>AND($H116="",$G116&lt;&gt;"")</formula>
    </cfRule>
    <cfRule type="expression" dxfId="225" priority="979" stopIfTrue="1">
      <formula>$G116=""</formula>
    </cfRule>
    <cfRule type="expression" dxfId="224" priority="980" stopIfTrue="1">
      <formula>#REF!&lt;&gt;""</formula>
    </cfRule>
    <cfRule type="expression" dxfId="223" priority="981" stopIfTrue="1">
      <formula>AND($H116="",$G116&lt;&gt;"")</formula>
    </cfRule>
    <cfRule type="expression" dxfId="222" priority="983" stopIfTrue="1">
      <formula>#REF!&lt;&gt;""</formula>
    </cfRule>
    <cfRule type="expression" dxfId="221" priority="984" stopIfTrue="1">
      <formula>AND($H116="",$G116&lt;&gt;"")</formula>
    </cfRule>
    <cfRule type="expression" dxfId="220" priority="985" stopIfTrue="1">
      <formula>$G116=""</formula>
    </cfRule>
    <cfRule type="expression" dxfId="219" priority="987" stopIfTrue="1">
      <formula>AND($H116="",$G116&lt;&gt;"")</formula>
    </cfRule>
    <cfRule type="expression" dxfId="218" priority="986" stopIfTrue="1">
      <formula>#REF!&lt;&gt;""</formula>
    </cfRule>
    <cfRule type="expression" dxfId="217" priority="982" stopIfTrue="1">
      <formula>$G116=""</formula>
    </cfRule>
  </conditionalFormatting>
  <conditionalFormatting sqref="K117">
    <cfRule type="expression" dxfId="216" priority="1015" stopIfTrue="1">
      <formula>$G117=""</formula>
    </cfRule>
    <cfRule type="expression" dxfId="215" priority="1010" stopIfTrue="1">
      <formula>#REF!&lt;&gt;""</formula>
    </cfRule>
    <cfRule type="expression" dxfId="214" priority="1011" stopIfTrue="1">
      <formula>AND($H117="",$G117&lt;&gt;"")</formula>
    </cfRule>
    <cfRule type="expression" dxfId="213" priority="1017" stopIfTrue="1">
      <formula>AND($H117="",$G117&lt;&gt;"")</formula>
    </cfRule>
    <cfRule type="expression" dxfId="212" priority="1006" stopIfTrue="1">
      <formula>$G117=""</formula>
    </cfRule>
    <cfRule type="expression" dxfId="211" priority="1012" stopIfTrue="1">
      <formula>$G117=""</formula>
    </cfRule>
    <cfRule type="expression" dxfId="210" priority="1009" stopIfTrue="1">
      <formula>$G117=""</formula>
    </cfRule>
    <cfRule type="expression" dxfId="209" priority="1008" stopIfTrue="1">
      <formula>AND($H117="",$G117&lt;&gt;"")</formula>
    </cfRule>
    <cfRule type="expression" dxfId="208" priority="1013" stopIfTrue="1">
      <formula>#REF!&lt;&gt;""</formula>
    </cfRule>
    <cfRule type="expression" dxfId="207" priority="1014" stopIfTrue="1">
      <formula>AND($H117="",$G117&lt;&gt;"")</formula>
    </cfRule>
    <cfRule type="expression" dxfId="206" priority="1007" stopIfTrue="1">
      <formula>#REF!&lt;&gt;""</formula>
    </cfRule>
    <cfRule type="expression" dxfId="205" priority="1016" stopIfTrue="1">
      <formula>#REF!&lt;&gt;""</formula>
    </cfRule>
  </conditionalFormatting>
  <conditionalFormatting sqref="K118">
    <cfRule type="expression" dxfId="204" priority="1041" stopIfTrue="1">
      <formula>AND($H118="",$G118&lt;&gt;"")</formula>
    </cfRule>
    <cfRule type="expression" dxfId="203" priority="1040" stopIfTrue="1">
      <formula>#REF!&lt;&gt;""</formula>
    </cfRule>
    <cfRule type="expression" dxfId="202" priority="1039" stopIfTrue="1">
      <formula>$G118=""</formula>
    </cfRule>
    <cfRule type="expression" dxfId="201" priority="1038" stopIfTrue="1">
      <formula>AND($H118="",$G118&lt;&gt;"")</formula>
    </cfRule>
    <cfRule type="expression" dxfId="200" priority="1037" stopIfTrue="1">
      <formula>#REF!&lt;&gt;""</formula>
    </cfRule>
    <cfRule type="expression" dxfId="199" priority="1036" stopIfTrue="1">
      <formula>$G118=""</formula>
    </cfRule>
    <cfRule type="expression" dxfId="198" priority="1047" stopIfTrue="1">
      <formula>AND($H118="",$G118&lt;&gt;"")</formula>
    </cfRule>
    <cfRule type="expression" dxfId="197" priority="1046" stopIfTrue="1">
      <formula>#REF!&lt;&gt;""</formula>
    </cfRule>
    <cfRule type="expression" dxfId="196" priority="1042" stopIfTrue="1">
      <formula>$G118=""</formula>
    </cfRule>
    <cfRule type="expression" dxfId="195" priority="1043" stopIfTrue="1">
      <formula>#REF!&lt;&gt;""</formula>
    </cfRule>
    <cfRule type="expression" dxfId="194" priority="1044" stopIfTrue="1">
      <formula>AND($H118="",$G118&lt;&gt;"")</formula>
    </cfRule>
    <cfRule type="expression" dxfId="193" priority="1045" stopIfTrue="1">
      <formula>$G118=""</formula>
    </cfRule>
  </conditionalFormatting>
  <conditionalFormatting sqref="K10:L10">
    <cfRule type="expression" dxfId="192" priority="1246" stopIfTrue="1">
      <formula>AND($J10="",$F10&lt;&gt;"")</formula>
    </cfRule>
    <cfRule type="expression" dxfId="191" priority="1245" stopIfTrue="1">
      <formula>#REF!&lt;&gt;""</formula>
    </cfRule>
    <cfRule type="expression" dxfId="190" priority="1244" stopIfTrue="1">
      <formula>$F10=""</formula>
    </cfRule>
  </conditionalFormatting>
  <conditionalFormatting sqref="K11:L13 J17:L17">
    <cfRule type="expression" dxfId="189" priority="1619" stopIfTrue="1">
      <formula>$F11=""</formula>
    </cfRule>
    <cfRule type="expression" dxfId="188" priority="1620" stopIfTrue="1">
      <formula>#REF!&lt;&gt;""</formula>
    </cfRule>
  </conditionalFormatting>
  <conditionalFormatting sqref="K11:L13 K17:L17">
    <cfRule type="expression" dxfId="187" priority="1621" stopIfTrue="1">
      <formula>AND($J11="",$F11&lt;&gt;"")</formula>
    </cfRule>
  </conditionalFormatting>
  <conditionalFormatting sqref="K11:L18">
    <cfRule type="expression" dxfId="186" priority="1618" stopIfTrue="1">
      <formula>AND($J11="",$F11&lt;&gt;"")</formula>
    </cfRule>
    <cfRule type="expression" dxfId="185" priority="1616" stopIfTrue="1">
      <formula>$F11=""</formula>
    </cfRule>
    <cfRule type="expression" dxfId="184" priority="1617" stopIfTrue="1">
      <formula>#REF!&lt;&gt;""</formula>
    </cfRule>
  </conditionalFormatting>
  <conditionalFormatting sqref="K14:L15">
    <cfRule type="expression" dxfId="183" priority="1610" stopIfTrue="1">
      <formula>$F14=""</formula>
    </cfRule>
    <cfRule type="expression" dxfId="182" priority="1611" stopIfTrue="1">
      <formula>#REF!&lt;&gt;""</formula>
    </cfRule>
    <cfRule type="expression" dxfId="181" priority="1612" stopIfTrue="1">
      <formula>AND($J14="",$F14&lt;&gt;"")</formula>
    </cfRule>
  </conditionalFormatting>
  <conditionalFormatting sqref="K17:L17">
    <cfRule type="expression" dxfId="180" priority="1541" stopIfTrue="1">
      <formula>$F17=""</formula>
    </cfRule>
    <cfRule type="expression" dxfId="179" priority="1542" stopIfTrue="1">
      <formula>#REF!&lt;&gt;""</formula>
    </cfRule>
    <cfRule type="expression" dxfId="178" priority="1584" stopIfTrue="1">
      <formula>#REF!&lt;&gt;""</formula>
    </cfRule>
    <cfRule type="expression" dxfId="177" priority="1583" stopIfTrue="1">
      <formula>$F17=""</formula>
    </cfRule>
    <cfRule type="expression" dxfId="176" priority="1585" stopIfTrue="1">
      <formula>AND($J17="",$F17&lt;&gt;"")</formula>
    </cfRule>
    <cfRule type="expression" dxfId="175" priority="1543" stopIfTrue="1">
      <formula>AND($J17="",$F17&lt;&gt;"")</formula>
    </cfRule>
  </conditionalFormatting>
  <conditionalFormatting sqref="K21:L21">
    <cfRule type="expression" dxfId="174" priority="1283" stopIfTrue="1">
      <formula>$F21=""</formula>
    </cfRule>
    <cfRule type="expression" dxfId="173" priority="605" stopIfTrue="1">
      <formula>#REF!&lt;&gt;""</formula>
    </cfRule>
    <cfRule type="expression" dxfId="172" priority="606" stopIfTrue="1">
      <formula>AND($J21="",$F21&lt;&gt;"")</formula>
    </cfRule>
    <cfRule type="expression" dxfId="171" priority="617" stopIfTrue="1">
      <formula>#REF!&lt;&gt;""</formula>
    </cfRule>
    <cfRule type="expression" dxfId="170" priority="611" stopIfTrue="1">
      <formula>#REF!&lt;&gt;""</formula>
    </cfRule>
    <cfRule type="expression" dxfId="169" priority="10" stopIfTrue="1">
      <formula>$F21=""</formula>
    </cfRule>
    <cfRule type="expression" dxfId="168" priority="612" stopIfTrue="1">
      <formula>AND($J21="",$F21&lt;&gt;"")</formula>
    </cfRule>
    <cfRule type="expression" dxfId="167" priority="616" stopIfTrue="1">
      <formula>$F21=""</formula>
    </cfRule>
    <cfRule type="expression" dxfId="166" priority="1284" stopIfTrue="1">
      <formula>#REF!&lt;&gt;""</formula>
    </cfRule>
    <cfRule type="expression" dxfId="165" priority="5" stopIfTrue="1">
      <formula>#REF!&lt;&gt;""</formula>
    </cfRule>
    <cfRule type="expression" dxfId="164" priority="4" stopIfTrue="1">
      <formula>$F21=""</formula>
    </cfRule>
    <cfRule type="expression" dxfId="163" priority="598" stopIfTrue="1">
      <formula>$F21=""</formula>
    </cfRule>
    <cfRule type="expression" dxfId="162" priority="599" stopIfTrue="1">
      <formula>#REF!&lt;&gt;""</formula>
    </cfRule>
    <cfRule type="expression" dxfId="161" priority="604" stopIfTrue="1">
      <formula>$F21=""</formula>
    </cfRule>
    <cfRule type="expression" dxfId="160" priority="600" stopIfTrue="1">
      <formula>AND($J21="",$F21&lt;&gt;"")</formula>
    </cfRule>
    <cfRule type="expression" dxfId="159" priority="11" stopIfTrue="1">
      <formula>#REF!&lt;&gt;""</formula>
    </cfRule>
    <cfRule type="expression" dxfId="158" priority="12" stopIfTrue="1">
      <formula>AND($J21="",$F21&lt;&gt;"")</formula>
    </cfRule>
    <cfRule type="expression" dxfId="157" priority="610" stopIfTrue="1">
      <formula>$F21=""</formula>
    </cfRule>
  </conditionalFormatting>
  <conditionalFormatting sqref="K108:L108">
    <cfRule type="expression" dxfId="154" priority="1059" stopIfTrue="1">
      <formula>AND($H108="",$G108&lt;&gt;"")</formula>
    </cfRule>
    <cfRule type="expression" dxfId="153" priority="1058" stopIfTrue="1">
      <formula>#REF!&lt;&gt;""</formula>
    </cfRule>
    <cfRule type="expression" dxfId="152" priority="1057" stopIfTrue="1">
      <formula>$G108=""</formula>
    </cfRule>
  </conditionalFormatting>
  <conditionalFormatting sqref="K109:L109">
    <cfRule type="expression" dxfId="151" priority="1089" stopIfTrue="1">
      <formula>AND($H109="",$G109&lt;&gt;"")</formula>
    </cfRule>
    <cfRule type="expression" dxfId="150" priority="1088" stopIfTrue="1">
      <formula>#REF!&lt;&gt;""</formula>
    </cfRule>
    <cfRule type="expression" dxfId="149" priority="1087" stopIfTrue="1">
      <formula>$G109=""</formula>
    </cfRule>
  </conditionalFormatting>
  <conditionalFormatting sqref="K110:L110">
    <cfRule type="expression" dxfId="148" priority="1118" stopIfTrue="1">
      <formula>#REF!&lt;&gt;""</formula>
    </cfRule>
    <cfRule type="expression" dxfId="147" priority="1117" stopIfTrue="1">
      <formula>$G110=""</formula>
    </cfRule>
    <cfRule type="expression" dxfId="146" priority="1119" stopIfTrue="1">
      <formula>AND($H110="",$G110&lt;&gt;"")</formula>
    </cfRule>
  </conditionalFormatting>
  <conditionalFormatting sqref="K111:L111">
    <cfRule type="expression" dxfId="145" priority="1147" stopIfTrue="1">
      <formula>$G111=""</formula>
    </cfRule>
    <cfRule type="expression" dxfId="144" priority="1149" stopIfTrue="1">
      <formula>AND($H111="",$G111&lt;&gt;"")</formula>
    </cfRule>
    <cfRule type="expression" dxfId="143" priority="1148" stopIfTrue="1">
      <formula>#REF!&lt;&gt;""</formula>
    </cfRule>
  </conditionalFormatting>
  <conditionalFormatting sqref="K112:L112">
    <cfRule type="expression" dxfId="142" priority="1181" stopIfTrue="1">
      <formula>#REF!&lt;&gt;""</formula>
    </cfRule>
    <cfRule type="expression" dxfId="141" priority="1182" stopIfTrue="1">
      <formula>AND($H112="",$G112&lt;&gt;"")</formula>
    </cfRule>
    <cfRule type="expression" dxfId="140" priority="1180" stopIfTrue="1">
      <formula>$G112=""</formula>
    </cfRule>
  </conditionalFormatting>
  <conditionalFormatting sqref="K114:L114">
    <cfRule type="expression" dxfId="139" priority="942" stopIfTrue="1">
      <formula>AND($H114="",$G114&lt;&gt;"")</formula>
    </cfRule>
    <cfRule type="expression" dxfId="138" priority="940" stopIfTrue="1">
      <formula>$G114=""</formula>
    </cfRule>
    <cfRule type="expression" dxfId="137" priority="941" stopIfTrue="1">
      <formula>#REF!&lt;&gt;""</formula>
    </cfRule>
  </conditionalFormatting>
  <conditionalFormatting sqref="K115:L115">
    <cfRule type="expression" dxfId="136" priority="907" stopIfTrue="1">
      <formula>$G115=""</formula>
    </cfRule>
    <cfRule type="expression" dxfId="135" priority="908" stopIfTrue="1">
      <formula>#REF!&lt;&gt;""</formula>
    </cfRule>
    <cfRule type="expression" dxfId="134" priority="909" stopIfTrue="1">
      <formula>AND($H115="",$G115&lt;&gt;"")</formula>
    </cfRule>
  </conditionalFormatting>
  <conditionalFormatting sqref="K116:L116">
    <cfRule type="expression" dxfId="133" priority="969" stopIfTrue="1">
      <formula>AND($H116="",$G116&lt;&gt;"")</formula>
    </cfRule>
    <cfRule type="expression" dxfId="132" priority="967" stopIfTrue="1">
      <formula>$G116=""</formula>
    </cfRule>
    <cfRule type="expression" dxfId="131" priority="968" stopIfTrue="1">
      <formula>#REF!&lt;&gt;""</formula>
    </cfRule>
  </conditionalFormatting>
  <conditionalFormatting sqref="K117:L117">
    <cfRule type="expression" dxfId="130" priority="997" stopIfTrue="1">
      <formula>$G117=""</formula>
    </cfRule>
    <cfRule type="expression" dxfId="129" priority="998" stopIfTrue="1">
      <formula>#REF!&lt;&gt;""</formula>
    </cfRule>
    <cfRule type="expression" dxfId="128" priority="999" stopIfTrue="1">
      <formula>AND($H117="",$G117&lt;&gt;"")</formula>
    </cfRule>
  </conditionalFormatting>
  <conditionalFormatting sqref="K118:L118">
    <cfRule type="expression" dxfId="127" priority="1030" stopIfTrue="1">
      <formula>$G118=""</formula>
    </cfRule>
    <cfRule type="expression" dxfId="126" priority="1032" stopIfTrue="1">
      <formula>AND($H118="",$G118&lt;&gt;"")</formula>
    </cfRule>
    <cfRule type="expression" dxfId="125" priority="1031" stopIfTrue="1">
      <formula>#REF!&lt;&gt;""</formula>
    </cfRule>
  </conditionalFormatting>
  <conditionalFormatting sqref="L14:L16">
    <cfRule type="expression" dxfId="122" priority="1536" stopIfTrue="1">
      <formula>#REF!&lt;&gt;""</formula>
    </cfRule>
    <cfRule type="expression" dxfId="121" priority="1537" stopIfTrue="1">
      <formula>AND($J14="",$F14&lt;&gt;"")</formula>
    </cfRule>
    <cfRule type="expression" dxfId="120" priority="1579" stopIfTrue="1">
      <formula>AND($J14="",$F14&lt;&gt;"")</formula>
    </cfRule>
    <cfRule type="expression" dxfId="119" priority="1578" stopIfTrue="1">
      <formula>#REF!&lt;&gt;""</formula>
    </cfRule>
    <cfRule type="expression" dxfId="118" priority="1577" stopIfTrue="1">
      <formula>$F14=""</formula>
    </cfRule>
    <cfRule type="expression" dxfId="117" priority="1535" stopIfTrue="1">
      <formula>$F14=""</formula>
    </cfRule>
  </conditionalFormatting>
  <conditionalFormatting sqref="L14:L18">
    <cfRule type="expression" dxfId="116" priority="1523" stopIfTrue="1">
      <formula>$F14=""</formula>
    </cfRule>
    <cfRule type="expression" dxfId="115" priority="1565" stopIfTrue="1">
      <formula>$F14=""</formula>
    </cfRule>
    <cfRule type="expression" dxfId="114" priority="1567" stopIfTrue="1">
      <formula>AND($J14="",$F14&lt;&gt;"")</formula>
    </cfRule>
    <cfRule type="expression" dxfId="113" priority="1525" stopIfTrue="1">
      <formula>AND($J14="",$F14&lt;&gt;"")</formula>
    </cfRule>
    <cfRule type="expression" dxfId="112" priority="1524" stopIfTrue="1">
      <formula>#REF!&lt;&gt;""</formula>
    </cfRule>
    <cfRule type="expression" dxfId="111" priority="1566" stopIfTrue="1">
      <formula>#REF!&lt;&gt;""</formula>
    </cfRule>
  </conditionalFormatting>
  <conditionalFormatting sqref="L16:L17">
    <cfRule type="expression" dxfId="110" priority="1571" stopIfTrue="1">
      <formula>$F16=""</formula>
    </cfRule>
    <cfRule type="expression" dxfId="109" priority="1573" stopIfTrue="1">
      <formula>AND($J16="",$F16&lt;&gt;"")</formula>
    </cfRule>
    <cfRule type="expression" dxfId="108" priority="1529" stopIfTrue="1">
      <formula>$F16=""</formula>
    </cfRule>
    <cfRule type="expression" dxfId="107" priority="1572" stopIfTrue="1">
      <formula>#REF!&lt;&gt;""</formula>
    </cfRule>
    <cfRule type="expression" dxfId="106" priority="1530" stopIfTrue="1">
      <formula>#REF!&lt;&gt;""</formula>
    </cfRule>
    <cfRule type="expression" dxfId="105" priority="1531" stopIfTrue="1">
      <formula>AND($J16="",$F16&lt;&gt;"")</formula>
    </cfRule>
  </conditionalFormatting>
  <conditionalFormatting sqref="L17">
    <cfRule type="expression" dxfId="104" priority="1520" stopIfTrue="1">
      <formula>$F17=""</formula>
    </cfRule>
    <cfRule type="expression" dxfId="103" priority="1522" stopIfTrue="1">
      <formula>AND($J17="",$F17&lt;&gt;"")</formula>
    </cfRule>
    <cfRule type="expression" dxfId="102" priority="1521" stopIfTrue="1">
      <formula>#REF!&lt;&gt;""</formula>
    </cfRule>
  </conditionalFormatting>
  <conditionalFormatting sqref="L21">
    <cfRule type="expression" dxfId="101" priority="6" stopIfTrue="1">
      <formula>AND($J21="",$F21&lt;&gt;"")</formula>
    </cfRule>
    <cfRule type="expression" dxfId="100" priority="1285" stopIfTrue="1">
      <formula>AND($J21="",$F21&lt;&gt;"")</formula>
    </cfRule>
    <cfRule type="expression" dxfId="99" priority="1282" stopIfTrue="1">
      <formula>AND($J21="",$F21&lt;&gt;"")</formula>
    </cfRule>
    <cfRule type="expression" dxfId="98" priority="2" stopIfTrue="1">
      <formula>#REF!&lt;&gt;""</formula>
    </cfRule>
    <cfRule type="expression" dxfId="97" priority="3" stopIfTrue="1">
      <formula>AND($J21="",$F21&lt;&gt;"")</formula>
    </cfRule>
    <cfRule type="expression" dxfId="96" priority="1" stopIfTrue="1">
      <formula>$F21=""</formula>
    </cfRule>
  </conditionalFormatting>
  <conditionalFormatting sqref="L108">
    <cfRule type="expression" dxfId="95" priority="1051" stopIfTrue="1">
      <formula>$G108=""</formula>
    </cfRule>
    <cfRule type="expression" dxfId="94" priority="1052" stopIfTrue="1">
      <formula>#REF!&lt;&gt;""</formula>
    </cfRule>
    <cfRule type="expression" dxfId="93" priority="1055" stopIfTrue="1">
      <formula>#REF!&lt;&gt;""</formula>
    </cfRule>
    <cfRule type="expression" dxfId="92" priority="1053" stopIfTrue="1">
      <formula>AND($H108="",$G108&lt;&gt;"")</formula>
    </cfRule>
    <cfRule type="expression" dxfId="91" priority="1050" stopIfTrue="1">
      <formula>AND($H108="",$G108&lt;&gt;"")</formula>
    </cfRule>
    <cfRule type="expression" dxfId="90" priority="1056" stopIfTrue="1">
      <formula>AND($H108="",$G108&lt;&gt;"")</formula>
    </cfRule>
    <cfRule type="expression" dxfId="89" priority="1048" stopIfTrue="1">
      <formula>$G108=""</formula>
    </cfRule>
    <cfRule type="expression" dxfId="88" priority="1054" stopIfTrue="1">
      <formula>$G108=""</formula>
    </cfRule>
    <cfRule type="expression" dxfId="87" priority="1049" stopIfTrue="1">
      <formula>#REF!&lt;&gt;""</formula>
    </cfRule>
  </conditionalFormatting>
  <conditionalFormatting sqref="L108:L109">
    <cfRule type="expression" dxfId="86" priority="1062" stopIfTrue="1">
      <formula>AND($H108="",$G108&lt;&gt;"")</formula>
    </cfRule>
    <cfRule type="expression" dxfId="85" priority="1060" stopIfTrue="1">
      <formula>$G108=""</formula>
    </cfRule>
    <cfRule type="expression" dxfId="84" priority="1061" stopIfTrue="1">
      <formula>#REF!&lt;&gt;""</formula>
    </cfRule>
  </conditionalFormatting>
  <conditionalFormatting sqref="L109">
    <cfRule type="expression" dxfId="83" priority="1085" stopIfTrue="1">
      <formula>#REF!&lt;&gt;""</formula>
    </cfRule>
    <cfRule type="expression" dxfId="82" priority="1081" stopIfTrue="1">
      <formula>$G109=""</formula>
    </cfRule>
    <cfRule type="expression" dxfId="81" priority="1082" stopIfTrue="1">
      <formula>#REF!&lt;&gt;""</formula>
    </cfRule>
    <cfRule type="expression" dxfId="80" priority="1086" stopIfTrue="1">
      <formula>AND($H109="",$G109&lt;&gt;"")</formula>
    </cfRule>
    <cfRule type="expression" dxfId="79" priority="1084" stopIfTrue="1">
      <formula>$G109=""</formula>
    </cfRule>
    <cfRule type="expression" dxfId="78" priority="1083" stopIfTrue="1">
      <formula>AND($H109="",$G109&lt;&gt;"")</formula>
    </cfRule>
  </conditionalFormatting>
  <conditionalFormatting sqref="L109:L110">
    <cfRule type="expression" dxfId="77" priority="1091" stopIfTrue="1">
      <formula>#REF!&lt;&gt;""</formula>
    </cfRule>
    <cfRule type="expression" dxfId="76" priority="1090" stopIfTrue="1">
      <formula>$G109=""</formula>
    </cfRule>
    <cfRule type="expression" dxfId="75" priority="1092" stopIfTrue="1">
      <formula>AND($H109="",$G109&lt;&gt;"")</formula>
    </cfRule>
  </conditionalFormatting>
  <conditionalFormatting sqref="L110">
    <cfRule type="expression" dxfId="74" priority="1111" stopIfTrue="1">
      <formula>$G110=""</formula>
    </cfRule>
    <cfRule type="expression" dxfId="73" priority="1112" stopIfTrue="1">
      <formula>#REF!&lt;&gt;""</formula>
    </cfRule>
    <cfRule type="expression" dxfId="72" priority="1116" stopIfTrue="1">
      <formula>AND($H110="",$G110&lt;&gt;"")</formula>
    </cfRule>
    <cfRule type="expression" dxfId="71" priority="1115" stopIfTrue="1">
      <formula>#REF!&lt;&gt;""</formula>
    </cfRule>
    <cfRule type="expression" dxfId="70" priority="1114" stopIfTrue="1">
      <formula>$G110=""</formula>
    </cfRule>
    <cfRule type="expression" dxfId="69" priority="1113" stopIfTrue="1">
      <formula>AND($H110="",$G110&lt;&gt;"")</formula>
    </cfRule>
  </conditionalFormatting>
  <conditionalFormatting sqref="L110:L111">
    <cfRule type="expression" dxfId="68" priority="1122" stopIfTrue="1">
      <formula>AND($H110="",$G110&lt;&gt;"")</formula>
    </cfRule>
    <cfRule type="expression" dxfId="67" priority="1121" stopIfTrue="1">
      <formula>#REF!&lt;&gt;""</formula>
    </cfRule>
    <cfRule type="expression" dxfId="66" priority="1120" stopIfTrue="1">
      <formula>$G110=""</formula>
    </cfRule>
  </conditionalFormatting>
  <conditionalFormatting sqref="L111">
    <cfRule type="expression" dxfId="65" priority="1146" stopIfTrue="1">
      <formula>AND($H111="",$G111&lt;&gt;"")</formula>
    </cfRule>
    <cfRule type="expression" dxfId="64" priority="1145" stopIfTrue="1">
      <formula>#REF!&lt;&gt;""</formula>
    </cfRule>
    <cfRule type="expression" dxfId="63" priority="1144" stopIfTrue="1">
      <formula>$G111=""</formula>
    </cfRule>
    <cfRule type="expression" dxfId="62" priority="1143" stopIfTrue="1">
      <formula>AND($H111="",$G111&lt;&gt;"")</formula>
    </cfRule>
    <cfRule type="expression" dxfId="61" priority="1142" stopIfTrue="1">
      <formula>#REF!&lt;&gt;""</formula>
    </cfRule>
    <cfRule type="expression" dxfId="60" priority="1141" stopIfTrue="1">
      <formula>$G111=""</formula>
    </cfRule>
  </conditionalFormatting>
  <conditionalFormatting sqref="L111:L112">
    <cfRule type="expression" dxfId="59" priority="1150" stopIfTrue="1">
      <formula>$G111=""</formula>
    </cfRule>
    <cfRule type="expression" dxfId="58" priority="1151" stopIfTrue="1">
      <formula>#REF!&lt;&gt;""</formula>
    </cfRule>
    <cfRule type="expression" dxfId="57" priority="1152" stopIfTrue="1">
      <formula>AND($H111="",$G111&lt;&gt;"")</formula>
    </cfRule>
  </conditionalFormatting>
  <conditionalFormatting sqref="L112">
    <cfRule type="expression" dxfId="56" priority="1176" stopIfTrue="1">
      <formula>AND($H112="",$G112&lt;&gt;"")</formula>
    </cfRule>
    <cfRule type="expression" dxfId="55" priority="1177" stopIfTrue="1">
      <formula>$G112=""</formula>
    </cfRule>
    <cfRule type="expression" dxfId="54" priority="1178" stopIfTrue="1">
      <formula>#REF!&lt;&gt;""</formula>
    </cfRule>
    <cfRule type="expression" dxfId="53" priority="1179" stopIfTrue="1">
      <formula>AND($H112="",$G112&lt;&gt;"")</formula>
    </cfRule>
    <cfRule type="expression" dxfId="52" priority="1172" stopIfTrue="1">
      <formula>#REF!&lt;&gt;""</formula>
    </cfRule>
    <cfRule type="expression" dxfId="51" priority="1171" stopIfTrue="1">
      <formula>$G112=""</formula>
    </cfRule>
    <cfRule type="expression" dxfId="50" priority="1173" stopIfTrue="1">
      <formula>AND($H112="",$G112&lt;&gt;"")</formula>
    </cfRule>
    <cfRule type="expression" dxfId="49" priority="1174" stopIfTrue="1">
      <formula>$G112=""</formula>
    </cfRule>
    <cfRule type="expression" dxfId="48" priority="1175" stopIfTrue="1">
      <formula>#REF!&lt;&gt;""</formula>
    </cfRule>
  </conditionalFormatting>
  <conditionalFormatting sqref="L114">
    <cfRule type="expression" dxfId="47" priority="937" stopIfTrue="1">
      <formula>$G114=""</formula>
    </cfRule>
    <cfRule type="expression" dxfId="46" priority="936" stopIfTrue="1">
      <formula>AND($H114="",$G114&lt;&gt;"")</formula>
    </cfRule>
    <cfRule type="expression" dxfId="45" priority="935" stopIfTrue="1">
      <formula>#REF!&lt;&gt;""</formula>
    </cfRule>
    <cfRule type="expression" dxfId="44" priority="931" stopIfTrue="1">
      <formula>$G114=""</formula>
    </cfRule>
    <cfRule type="expression" dxfId="43" priority="932" stopIfTrue="1">
      <formula>#REF!&lt;&gt;""</formula>
    </cfRule>
    <cfRule type="expression" dxfId="42" priority="933" stopIfTrue="1">
      <formula>AND($H114="",$G114&lt;&gt;"")</formula>
    </cfRule>
    <cfRule type="expression" dxfId="41" priority="934" stopIfTrue="1">
      <formula>$G114=""</formula>
    </cfRule>
    <cfRule type="expression" dxfId="40" priority="939" stopIfTrue="1">
      <formula>AND($H114="",$G114&lt;&gt;"")</formula>
    </cfRule>
    <cfRule type="expression" dxfId="39" priority="938" stopIfTrue="1">
      <formula>#REF!&lt;&gt;""</formula>
    </cfRule>
  </conditionalFormatting>
  <conditionalFormatting sqref="L114:L116">
    <cfRule type="expression" dxfId="38" priority="910" stopIfTrue="1">
      <formula>$G114=""</formula>
    </cfRule>
    <cfRule type="expression" dxfId="37" priority="912" stopIfTrue="1">
      <formula>AND($H114="",$G114&lt;&gt;"")</formula>
    </cfRule>
    <cfRule type="expression" dxfId="36" priority="911" stopIfTrue="1">
      <formula>#REF!&lt;&gt;""</formula>
    </cfRule>
  </conditionalFormatting>
  <conditionalFormatting sqref="L115">
    <cfRule type="expression" dxfId="35" priority="904" stopIfTrue="1">
      <formula>$G115=""</formula>
    </cfRule>
    <cfRule type="expression" dxfId="34" priority="906" stopIfTrue="1">
      <formula>AND($H115="",$G115&lt;&gt;"")</formula>
    </cfRule>
    <cfRule type="expression" dxfId="33" priority="905" stopIfTrue="1">
      <formula>#REF!&lt;&gt;""</formula>
    </cfRule>
    <cfRule type="expression" dxfId="32" priority="898" stopIfTrue="1">
      <formula>$G115=""</formula>
    </cfRule>
    <cfRule type="expression" dxfId="31" priority="900" stopIfTrue="1">
      <formula>AND($H115="",$G115&lt;&gt;"")</formula>
    </cfRule>
    <cfRule type="expression" dxfId="30" priority="901" stopIfTrue="1">
      <formula>$G115=""</formula>
    </cfRule>
    <cfRule type="expression" dxfId="29" priority="902" stopIfTrue="1">
      <formula>#REF!&lt;&gt;""</formula>
    </cfRule>
    <cfRule type="expression" dxfId="28" priority="903" stopIfTrue="1">
      <formula>AND($H115="",$G115&lt;&gt;"")</formula>
    </cfRule>
    <cfRule type="expression" dxfId="27" priority="899" stopIfTrue="1">
      <formula>#REF!&lt;&gt;""</formula>
    </cfRule>
  </conditionalFormatting>
  <conditionalFormatting sqref="L116">
    <cfRule type="expression" dxfId="26" priority="963" stopIfTrue="1">
      <formula>AND($H116="",$G116&lt;&gt;"")</formula>
    </cfRule>
    <cfRule type="expression" dxfId="25" priority="962" stopIfTrue="1">
      <formula>#REF!&lt;&gt;""</formula>
    </cfRule>
    <cfRule type="expression" dxfId="24" priority="961" stopIfTrue="1">
      <formula>$G116=""</formula>
    </cfRule>
    <cfRule type="expression" dxfId="23" priority="964" stopIfTrue="1">
      <formula>$G116=""</formula>
    </cfRule>
    <cfRule type="expression" dxfId="22" priority="966" stopIfTrue="1">
      <formula>AND($H116="",$G116&lt;&gt;"")</formula>
    </cfRule>
    <cfRule type="expression" dxfId="21" priority="965" stopIfTrue="1">
      <formula>#REF!&lt;&gt;""</formula>
    </cfRule>
  </conditionalFormatting>
  <conditionalFormatting sqref="L116:L117">
    <cfRule type="expression" dxfId="20" priority="970" stopIfTrue="1">
      <formula>$G116=""</formula>
    </cfRule>
    <cfRule type="expression" dxfId="19" priority="971" stopIfTrue="1">
      <formula>#REF!&lt;&gt;""</formula>
    </cfRule>
    <cfRule type="expression" dxfId="18" priority="972" stopIfTrue="1">
      <formula>AND($H116="",$G116&lt;&gt;"")</formula>
    </cfRule>
  </conditionalFormatting>
  <conditionalFormatting sqref="L117">
    <cfRule type="expression" dxfId="17" priority="996" stopIfTrue="1">
      <formula>AND($H117="",$G117&lt;&gt;"")</formula>
    </cfRule>
    <cfRule type="expression" dxfId="16" priority="995" stopIfTrue="1">
      <formula>#REF!&lt;&gt;""</formula>
    </cfRule>
    <cfRule type="expression" dxfId="15" priority="991" stopIfTrue="1">
      <formula>$G117=""</formula>
    </cfRule>
    <cfRule type="expression" dxfId="14" priority="992" stopIfTrue="1">
      <formula>#REF!&lt;&gt;""</formula>
    </cfRule>
    <cfRule type="expression" dxfId="13" priority="993" stopIfTrue="1">
      <formula>AND($H117="",$G117&lt;&gt;"")</formula>
    </cfRule>
    <cfRule type="expression" dxfId="12" priority="994" stopIfTrue="1">
      <formula>$G117=""</formula>
    </cfRule>
  </conditionalFormatting>
  <conditionalFormatting sqref="L117:L118">
    <cfRule type="expression" dxfId="11" priority="1002" stopIfTrue="1">
      <formula>AND($H117="",$G117&lt;&gt;"")</formula>
    </cfRule>
    <cfRule type="expression" dxfId="10" priority="1001" stopIfTrue="1">
      <formula>#REF!&lt;&gt;""</formula>
    </cfRule>
    <cfRule type="expression" dxfId="9" priority="1000" stopIfTrue="1">
      <formula>$G117=""</formula>
    </cfRule>
  </conditionalFormatting>
  <conditionalFormatting sqref="L118">
    <cfRule type="expression" dxfId="8" priority="1028" stopIfTrue="1">
      <formula>#REF!&lt;&gt;""</formula>
    </cfRule>
    <cfRule type="expression" dxfId="7" priority="1021" stopIfTrue="1">
      <formula>$G118=""</formula>
    </cfRule>
    <cfRule type="expression" dxfId="6" priority="1022" stopIfTrue="1">
      <formula>#REF!&lt;&gt;""</formula>
    </cfRule>
    <cfRule type="expression" dxfId="5" priority="1023" stopIfTrue="1">
      <formula>AND($H118="",$G118&lt;&gt;"")</formula>
    </cfRule>
    <cfRule type="expression" dxfId="4" priority="1024" stopIfTrue="1">
      <formula>$G118=""</formula>
    </cfRule>
    <cfRule type="expression" dxfId="3" priority="1029" stopIfTrue="1">
      <formula>AND($H118="",$G118&lt;&gt;"")</formula>
    </cfRule>
    <cfRule type="expression" dxfId="2" priority="1027" stopIfTrue="1">
      <formula>$G118=""</formula>
    </cfRule>
    <cfRule type="expression" dxfId="1" priority="1025" stopIfTrue="1">
      <formula>#REF!&lt;&gt;""</formula>
    </cfRule>
    <cfRule type="expression" dxfId="0" priority="1026" stopIfTrue="1">
      <formula>AND($H118="",$G118&lt;&gt;"")</formula>
    </cfRule>
  </conditionalFormatting>
  <pageMargins left="0.43307089999999998" right="0.2362205" top="0.70275589999999999" bottom="1.220866" header="0.3" footer="0.3"/>
  <pageSetup paperSize="9" scale="84" orientation="portrait" r:id="rId1"/>
  <headerFooter>
    <oddHeader>&amp;C&amp;P</oddHeader>
  </headerFooter>
  <ignoredErrors>
    <ignoredError sqref="J99 K117" unlocked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877" stopIfTrue="1" id="{00000000-000E-0000-0200-00003D0B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A9 B151:F151</xm:sqref>
        </x14:conditionalFormatting>
        <x14:conditionalFormatting xmlns:xm="http://schemas.microsoft.com/office/excel/2006/main">
          <x14:cfRule type="expression" priority="2425" stopIfTrue="1" id="{00000000-000E-0000-0200-000079090000}">
            <xm:f>'[приложение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A59 A160</xm:sqref>
        </x14:conditionalFormatting>
        <x14:conditionalFormatting xmlns:xm="http://schemas.microsoft.com/office/excel/2006/main">
          <x14:cfRule type="expression" priority="2424" stopIfTrue="1" id="{00000000-000E-0000-0200-000078090000}">
            <xm:f>'[приложение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A160 A59</xm:sqref>
        </x14:conditionalFormatting>
        <x14:conditionalFormatting xmlns:xm="http://schemas.microsoft.com/office/excel/2006/main">
          <x14:cfRule type="expression" priority="2876" stopIfTrue="1" id="{00000000-000E-0000-0200-00003C0B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B151:F151 A9</xm:sqref>
        </x14:conditionalFormatting>
        <x14:conditionalFormatting xmlns:xm="http://schemas.microsoft.com/office/excel/2006/main">
          <x14:cfRule type="expression" priority="1779" stopIfTrue="1" id="{00000000-000E-0000-0200-0000F3060000}">
            <xm:f>'[приложение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B56:G57 B58:H59 I59 B156:G157 B158:H159 I159</xm:sqref>
        </x14:conditionalFormatting>
        <x14:conditionalFormatting xmlns:xm="http://schemas.microsoft.com/office/excel/2006/main">
          <x14:cfRule type="expression" priority="1778" stopIfTrue="1" id="{00000000-000E-0000-0200-0000F2060000}">
            <xm:f>'[приложение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I59 I159 B156:G157 B158:H159 B56:G57 B58:H59</xm:sqref>
        </x14:conditionalFormatting>
        <x14:conditionalFormatting xmlns:xm="http://schemas.microsoft.com/office/excel/2006/main">
          <x14:cfRule type="expression" priority="1627" stopIfTrue="1" id="{00000000-000E-0000-0200-00005B060000}">
            <xm:f>'[приложение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626" stopIfTrue="1" id="{00000000-000E-0000-0200-00005A060000}">
            <xm:f>'[приложение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J59</xm:sqref>
        </x14:conditionalFormatting>
        <x14:conditionalFormatting xmlns:xm="http://schemas.microsoft.com/office/excel/2006/main">
          <x14:cfRule type="expression" priority="1625" stopIfTrue="1" id="{00000000-000E-0000-0200-00005906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624" stopIfTrue="1" id="{00000000-000E-0000-0200-00005806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J164</xm:sqref>
        </x14:conditionalFormatting>
        <x14:conditionalFormatting xmlns:xm="http://schemas.microsoft.com/office/excel/2006/main">
          <x14:cfRule type="expression" priority="1630" stopIfTrue="1" id="{00000000-000E-0000-0200-00005E06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631" stopIfTrue="1" id="{00000000-000E-0000-0200-00005F06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J151:L151</xm:sqref>
        </x14:conditionalFormatting>
        <x14:conditionalFormatting xmlns:xm="http://schemas.microsoft.com/office/excel/2006/main">
          <x14:cfRule type="expression" priority="1508" stopIfTrue="1" id="{00000000-000E-0000-0200-0000E4050000}">
            <xm:f>'[приложение 4,5,6 к проекту 22,23,24 - копия.xls]прил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509" stopIfTrue="1" id="{00000000-000E-0000-0200-0000E5050000}">
            <xm:f>'[приложение 4,5,6 к проекту 22,23,24 - копия.xls]прил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K59:L59 K159:L159</xm:sqref>
        </x14:conditionalFormatting>
        <x14:conditionalFormatting xmlns:xm="http://schemas.microsoft.com/office/excel/2006/main">
          <x14:cfRule type="expression" priority="1628" stopIfTrue="1" id="{00000000-000E-0000-0200-00005C06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629" stopIfTrue="1" id="{00000000-000E-0000-0200-00005D06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K164:L164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Приложение 4</vt:lpstr>
      <vt:lpstr>Приложение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2024-02-01T10:25:34Z</dcterms:modified>
</cp:coreProperties>
</file>